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20400" windowHeight="7485"/>
  </bookViews>
  <sheets>
    <sheet name="U13BOYS" sheetId="1" r:id="rId1"/>
  </sheets>
  <externalReferences>
    <externalReference r:id="rId2"/>
  </externalReferences>
  <definedNames>
    <definedName name="Athletes">[1]Athletes!$A$1:$G$346</definedName>
    <definedName name="NOS">'[1]Enter Results Here'!$B$6:$B$305</definedName>
    <definedName name="_xlnm.Print_Area" localSheetId="0">U13BOYS!$A$1:$O$54</definedName>
    <definedName name="_xlnm.Print_Titles" localSheetId="0">U13BOYS!$1:$4</definedName>
    <definedName name="TMSCORE">'[1]Enter Results Here'!$M$5:$O$320</definedName>
  </definedNames>
  <calcPr calcId="125725"/>
</workbook>
</file>

<file path=xl/calcChain.xml><?xml version="1.0" encoding="utf-8"?>
<calcChain xmlns="http://schemas.openxmlformats.org/spreadsheetml/2006/main">
  <c r="B1" i="1"/>
  <c r="B3"/>
  <c r="D3"/>
  <c r="K3"/>
  <c r="A5"/>
  <c r="C5"/>
  <c r="E5"/>
  <c r="F5"/>
  <c r="I5"/>
  <c r="J5"/>
  <c r="K5"/>
  <c r="M5"/>
  <c r="N5"/>
  <c r="A6"/>
  <c r="B6"/>
  <c r="C6"/>
  <c r="D6"/>
  <c r="E6"/>
  <c r="F6"/>
  <c r="G6"/>
  <c r="I6"/>
  <c r="J6"/>
  <c r="K6"/>
  <c r="L6"/>
  <c r="M6"/>
  <c r="N6"/>
  <c r="O6"/>
  <c r="A7"/>
  <c r="B7"/>
  <c r="C7"/>
  <c r="D7"/>
  <c r="E7"/>
  <c r="F7"/>
  <c r="G7"/>
  <c r="J7"/>
  <c r="K7"/>
  <c r="L7"/>
  <c r="M7"/>
  <c r="N7"/>
  <c r="O7"/>
  <c r="A8"/>
  <c r="B8"/>
  <c r="C8"/>
  <c r="D8"/>
  <c r="E8"/>
  <c r="F8"/>
  <c r="G8"/>
  <c r="J8"/>
  <c r="K8"/>
  <c r="L8"/>
  <c r="M8"/>
  <c r="N8"/>
  <c r="O8"/>
  <c r="A9"/>
  <c r="B9"/>
  <c r="C9"/>
  <c r="D9"/>
  <c r="E9"/>
  <c r="F9"/>
  <c r="G9"/>
  <c r="J9"/>
  <c r="K9"/>
  <c r="L9"/>
  <c r="M9"/>
  <c r="N9"/>
  <c r="O9"/>
  <c r="A10"/>
  <c r="B10"/>
  <c r="C10"/>
  <c r="D10"/>
  <c r="E10"/>
  <c r="F10"/>
  <c r="G10"/>
  <c r="J10"/>
  <c r="K10"/>
  <c r="L10"/>
  <c r="M10"/>
  <c r="N10"/>
  <c r="O10"/>
  <c r="A11"/>
  <c r="B11"/>
  <c r="C11"/>
  <c r="D11"/>
  <c r="E11"/>
  <c r="F11"/>
  <c r="G11"/>
  <c r="J11"/>
  <c r="K11"/>
  <c r="L11"/>
  <c r="M11"/>
  <c r="N11"/>
  <c r="O11"/>
  <c r="A12"/>
  <c r="B12"/>
  <c r="C12"/>
  <c r="D12"/>
  <c r="E12"/>
  <c r="F12"/>
  <c r="G12"/>
  <c r="J12"/>
  <c r="K12"/>
  <c r="L12"/>
  <c r="M12"/>
  <c r="N12"/>
  <c r="O12"/>
  <c r="A13"/>
  <c r="B13"/>
  <c r="C13"/>
  <c r="D13"/>
  <c r="E13"/>
  <c r="F13"/>
  <c r="G13"/>
  <c r="J13"/>
  <c r="K13"/>
  <c r="L13"/>
  <c r="M13"/>
  <c r="N13"/>
  <c r="O13"/>
  <c r="A14"/>
  <c r="B14"/>
  <c r="C14"/>
  <c r="D14"/>
  <c r="E14"/>
  <c r="F14"/>
  <c r="G14"/>
  <c r="J14"/>
  <c r="K14"/>
  <c r="L14"/>
  <c r="M14"/>
  <c r="N14"/>
  <c r="O14"/>
  <c r="A15"/>
  <c r="B15"/>
  <c r="C15"/>
  <c r="D15"/>
  <c r="E15"/>
  <c r="F15"/>
  <c r="G15"/>
  <c r="J15"/>
  <c r="K15"/>
  <c r="L15"/>
  <c r="M15"/>
  <c r="N15"/>
  <c r="O15"/>
  <c r="A16"/>
  <c r="B16"/>
  <c r="C16"/>
  <c r="D16"/>
  <c r="E16"/>
  <c r="F16"/>
  <c r="G16"/>
  <c r="J16"/>
  <c r="K16"/>
  <c r="L16"/>
  <c r="M16"/>
  <c r="N16"/>
  <c r="O16"/>
  <c r="A17"/>
  <c r="B17"/>
  <c r="C17"/>
  <c r="D17"/>
  <c r="E17"/>
  <c r="F17"/>
  <c r="G17"/>
  <c r="J17"/>
  <c r="K17"/>
  <c r="L17"/>
  <c r="M17"/>
  <c r="N17"/>
  <c r="O17"/>
  <c r="A18"/>
  <c r="B18"/>
  <c r="C18"/>
  <c r="D18"/>
  <c r="E18"/>
  <c r="F18"/>
  <c r="G18"/>
  <c r="J18"/>
  <c r="K18"/>
  <c r="L18"/>
  <c r="M18"/>
  <c r="N18"/>
  <c r="O18"/>
  <c r="A19"/>
  <c r="B19"/>
  <c r="C19"/>
  <c r="D19"/>
  <c r="E19"/>
  <c r="F19"/>
  <c r="G19"/>
  <c r="J19"/>
  <c r="K19"/>
  <c r="L19"/>
  <c r="M19"/>
  <c r="N19"/>
  <c r="O19"/>
  <c r="A20"/>
  <c r="B20"/>
  <c r="C20"/>
  <c r="D20"/>
  <c r="E20"/>
  <c r="F20"/>
  <c r="G20"/>
  <c r="J20"/>
  <c r="K20"/>
  <c r="L20"/>
  <c r="M20"/>
  <c r="N20"/>
  <c r="O20"/>
  <c r="A21"/>
  <c r="B21"/>
  <c r="C21"/>
  <c r="D21"/>
  <c r="E21"/>
  <c r="F21"/>
  <c r="G21"/>
  <c r="J21"/>
  <c r="K21"/>
  <c r="L21"/>
  <c r="M21"/>
  <c r="N21"/>
  <c r="O21"/>
  <c r="A22"/>
  <c r="B22"/>
  <c r="C22"/>
  <c r="D22"/>
  <c r="E22"/>
  <c r="F22"/>
  <c r="G22"/>
  <c r="J22"/>
  <c r="K22"/>
  <c r="L22"/>
  <c r="M22"/>
  <c r="N22"/>
  <c r="O22"/>
  <c r="A23"/>
  <c r="B23"/>
  <c r="C23"/>
  <c r="D23"/>
  <c r="E23"/>
  <c r="F23"/>
  <c r="G23"/>
  <c r="J23"/>
  <c r="K23"/>
  <c r="L23"/>
  <c r="M23"/>
  <c r="N23"/>
  <c r="O23"/>
  <c r="A24"/>
  <c r="B24"/>
  <c r="C24"/>
  <c r="D24"/>
  <c r="E24"/>
  <c r="F24"/>
  <c r="G24"/>
  <c r="J24"/>
  <c r="K24"/>
  <c r="L24"/>
  <c r="M24"/>
  <c r="N24"/>
  <c r="O24"/>
  <c r="A25"/>
  <c r="B25"/>
  <c r="C25"/>
  <c r="D25"/>
  <c r="E25"/>
  <c r="F25"/>
  <c r="G25"/>
  <c r="J25"/>
  <c r="K25"/>
  <c r="L25"/>
  <c r="M25"/>
  <c r="N25"/>
  <c r="O25"/>
  <c r="A26"/>
  <c r="B26"/>
  <c r="C26"/>
  <c r="D26"/>
  <c r="E26"/>
  <c r="F26"/>
  <c r="G26"/>
  <c r="J26"/>
  <c r="K26"/>
  <c r="L26"/>
  <c r="M26"/>
  <c r="N26"/>
  <c r="O26"/>
  <c r="A27"/>
  <c r="B27"/>
  <c r="C27"/>
  <c r="D27"/>
  <c r="E27"/>
  <c r="F27"/>
  <c r="G27"/>
  <c r="J27"/>
  <c r="K27"/>
  <c r="L27"/>
  <c r="M27"/>
  <c r="N27"/>
  <c r="O27"/>
  <c r="A28"/>
  <c r="B28"/>
  <c r="C28"/>
  <c r="D28"/>
  <c r="E28"/>
  <c r="F28"/>
  <c r="G28"/>
  <c r="J28"/>
  <c r="K28"/>
  <c r="L28"/>
  <c r="M28"/>
  <c r="N28"/>
  <c r="O28"/>
  <c r="A29"/>
  <c r="B29"/>
  <c r="C29"/>
  <c r="D29"/>
  <c r="E29"/>
  <c r="F29"/>
  <c r="G29"/>
  <c r="J29"/>
  <c r="K29"/>
  <c r="L29"/>
  <c r="M29"/>
  <c r="N29"/>
  <c r="O29"/>
  <c r="A30"/>
  <c r="B30"/>
  <c r="C30"/>
  <c r="D30"/>
  <c r="E30"/>
  <c r="F30"/>
  <c r="G30"/>
  <c r="J30"/>
  <c r="K30"/>
  <c r="L30"/>
  <c r="M30"/>
  <c r="N30"/>
  <c r="O30"/>
  <c r="A31"/>
  <c r="B31"/>
  <c r="C31"/>
  <c r="D31"/>
  <c r="E31"/>
  <c r="F31"/>
  <c r="G31"/>
  <c r="J31"/>
  <c r="K31"/>
  <c r="L31"/>
  <c r="M31"/>
  <c r="N31"/>
  <c r="O31"/>
  <c r="A32"/>
  <c r="B32"/>
  <c r="C32"/>
  <c r="D32"/>
  <c r="E32"/>
  <c r="F32"/>
  <c r="G32"/>
  <c r="J32"/>
  <c r="K32"/>
  <c r="L32"/>
  <c r="M32"/>
  <c r="N32"/>
  <c r="O32"/>
  <c r="A33"/>
  <c r="B33"/>
  <c r="C33"/>
  <c r="D33"/>
  <c r="E33"/>
  <c r="F33"/>
  <c r="G33"/>
  <c r="J33"/>
  <c r="K33"/>
  <c r="L33"/>
  <c r="M33"/>
  <c r="N33"/>
  <c r="O33"/>
  <c r="A34"/>
  <c r="B34"/>
  <c r="C34"/>
  <c r="D34"/>
  <c r="E34"/>
  <c r="F34"/>
  <c r="G34"/>
  <c r="J34"/>
  <c r="K34"/>
  <c r="L34"/>
  <c r="M34"/>
  <c r="N34"/>
  <c r="O34"/>
  <c r="A35"/>
  <c r="B35"/>
  <c r="C35"/>
  <c r="D35"/>
  <c r="E35"/>
  <c r="F35"/>
  <c r="G35"/>
  <c r="J35"/>
  <c r="K35"/>
  <c r="L35"/>
  <c r="M35"/>
  <c r="N35"/>
  <c r="O35"/>
  <c r="A36"/>
  <c r="B36"/>
  <c r="C36"/>
  <c r="D36"/>
  <c r="E36"/>
  <c r="F36"/>
  <c r="G36"/>
  <c r="J36"/>
  <c r="K36"/>
  <c r="L36"/>
  <c r="M36"/>
  <c r="N36"/>
  <c r="O36"/>
  <c r="A37"/>
  <c r="B37"/>
  <c r="C37"/>
  <c r="D37"/>
  <c r="E37"/>
  <c r="F37"/>
  <c r="G37"/>
  <c r="J37"/>
  <c r="K37"/>
  <c r="L37"/>
  <c r="M37"/>
  <c r="N37"/>
  <c r="O37"/>
  <c r="A38"/>
  <c r="B38"/>
  <c r="C38"/>
  <c r="D38"/>
  <c r="E38"/>
  <c r="F38"/>
  <c r="G38"/>
  <c r="J38"/>
  <c r="K38"/>
  <c r="L38"/>
  <c r="M38"/>
  <c r="N38"/>
  <c r="O38"/>
  <c r="A39"/>
  <c r="B39"/>
  <c r="C39"/>
  <c r="D39"/>
  <c r="E39"/>
  <c r="F39"/>
  <c r="G39"/>
  <c r="J39"/>
  <c r="K39"/>
  <c r="L39"/>
  <c r="M39"/>
  <c r="N39"/>
  <c r="O39"/>
  <c r="A40"/>
  <c r="B40"/>
  <c r="C40"/>
  <c r="D40"/>
  <c r="E40"/>
  <c r="F40"/>
  <c r="G40"/>
  <c r="M40"/>
  <c r="N40"/>
  <c r="O40"/>
  <c r="A41"/>
  <c r="B41"/>
  <c r="C41"/>
  <c r="D41"/>
  <c r="E41"/>
  <c r="F41"/>
  <c r="G41"/>
  <c r="K41"/>
  <c r="L41"/>
  <c r="M41"/>
  <c r="N41"/>
  <c r="O41"/>
  <c r="A42"/>
  <c r="B42"/>
  <c r="C42"/>
  <c r="D42"/>
  <c r="E42"/>
  <c r="F42"/>
  <c r="G42"/>
  <c r="K42"/>
  <c r="L42"/>
  <c r="M42"/>
  <c r="N42"/>
  <c r="O42"/>
  <c r="A43"/>
  <c r="B43"/>
  <c r="C43"/>
  <c r="D43"/>
  <c r="E43"/>
  <c r="F43"/>
  <c r="G43"/>
  <c r="K43"/>
  <c r="L43"/>
  <c r="M43"/>
  <c r="N43"/>
  <c r="O43"/>
  <c r="A44"/>
  <c r="B44"/>
  <c r="C44"/>
  <c r="D44"/>
  <c r="E44"/>
  <c r="F44"/>
  <c r="G44"/>
  <c r="K44"/>
  <c r="L44"/>
  <c r="M44"/>
  <c r="N44"/>
  <c r="O44"/>
  <c r="A45"/>
  <c r="B45"/>
  <c r="C45"/>
  <c r="D45"/>
  <c r="E45"/>
  <c r="F45"/>
  <c r="G45"/>
  <c r="K45"/>
  <c r="L45"/>
  <c r="M45"/>
  <c r="N45"/>
  <c r="O45"/>
  <c r="A46"/>
  <c r="B46"/>
  <c r="C46"/>
  <c r="D46"/>
  <c r="E46"/>
  <c r="F46"/>
  <c r="G46"/>
  <c r="K46"/>
  <c r="L46"/>
  <c r="A47"/>
  <c r="B47"/>
  <c r="C47"/>
  <c r="D47"/>
  <c r="E47"/>
  <c r="F47"/>
  <c r="G47"/>
  <c r="K47"/>
  <c r="L47"/>
  <c r="A48"/>
  <c r="B48"/>
  <c r="C48"/>
  <c r="D48"/>
  <c r="E48"/>
  <c r="F48"/>
  <c r="G48"/>
  <c r="K48"/>
  <c r="L48"/>
  <c r="M48"/>
  <c r="N48"/>
  <c r="A49"/>
  <c r="B49"/>
  <c r="C49"/>
  <c r="D49"/>
  <c r="E49"/>
  <c r="F49"/>
  <c r="G49"/>
  <c r="M49"/>
  <c r="N49"/>
  <c r="A50"/>
  <c r="B50"/>
  <c r="C50"/>
  <c r="D50"/>
  <c r="E50"/>
  <c r="F50"/>
  <c r="G50"/>
  <c r="M50"/>
  <c r="N50"/>
  <c r="A51"/>
  <c r="B51"/>
  <c r="C51"/>
  <c r="D51"/>
  <c r="E51"/>
  <c r="F51"/>
  <c r="G51"/>
  <c r="A52"/>
  <c r="B52"/>
  <c r="C52"/>
  <c r="D52"/>
  <c r="E52"/>
  <c r="F52"/>
  <c r="G52"/>
  <c r="B53"/>
  <c r="C53"/>
  <c r="D53"/>
  <c r="E53"/>
  <c r="F53"/>
  <c r="G53"/>
  <c r="B54"/>
  <c r="C54"/>
  <c r="D54"/>
  <c r="E54"/>
  <c r="F54"/>
  <c r="G54"/>
  <c r="B55"/>
  <c r="C55"/>
  <c r="D55"/>
  <c r="E55"/>
  <c r="F55"/>
  <c r="G55"/>
  <c r="O55"/>
  <c r="B56"/>
  <c r="C56"/>
  <c r="D56"/>
  <c r="E56"/>
  <c r="F56"/>
  <c r="G56"/>
  <c r="O56"/>
  <c r="B57"/>
  <c r="C57"/>
  <c r="D57"/>
  <c r="E57"/>
  <c r="F57"/>
  <c r="G57"/>
  <c r="B58"/>
  <c r="C58"/>
  <c r="D58"/>
  <c r="E58"/>
  <c r="F58"/>
  <c r="G58"/>
  <c r="B59"/>
  <c r="C59"/>
  <c r="D59"/>
  <c r="E59"/>
  <c r="F59"/>
  <c r="G59"/>
  <c r="B60"/>
  <c r="C60"/>
  <c r="D60"/>
  <c r="E60"/>
  <c r="F60"/>
  <c r="G60"/>
  <c r="B61"/>
  <c r="C61"/>
  <c r="D61"/>
  <c r="E61"/>
  <c r="F61"/>
  <c r="G61"/>
  <c r="B62"/>
  <c r="C62"/>
  <c r="D62"/>
  <c r="E62"/>
  <c r="F62"/>
  <c r="G62"/>
  <c r="K62"/>
  <c r="L62"/>
  <c r="B63"/>
  <c r="C63"/>
  <c r="D63"/>
  <c r="E63"/>
  <c r="F63"/>
  <c r="G63"/>
  <c r="K63"/>
  <c r="L63"/>
  <c r="B64"/>
  <c r="C64"/>
  <c r="D64"/>
  <c r="E64"/>
  <c r="F64"/>
  <c r="G64"/>
  <c r="K64"/>
  <c r="L64"/>
  <c r="B65"/>
  <c r="C65"/>
  <c r="D65"/>
  <c r="E65"/>
  <c r="F65"/>
  <c r="G65"/>
  <c r="K65"/>
  <c r="L65"/>
  <c r="M70"/>
  <c r="N70"/>
  <c r="M71"/>
  <c r="N71"/>
  <c r="M72"/>
  <c r="N72"/>
  <c r="M73"/>
  <c r="N73"/>
  <c r="M74"/>
  <c r="N74"/>
  <c r="M75"/>
  <c r="N75"/>
  <c r="M76"/>
  <c r="N76"/>
  <c r="M77"/>
  <c r="N77"/>
  <c r="M78"/>
  <c r="N78"/>
  <c r="M79"/>
  <c r="N79"/>
  <c r="M80"/>
  <c r="N80"/>
  <c r="M81"/>
  <c r="N81"/>
  <c r="M82"/>
  <c r="N82"/>
</calcChain>
</file>

<file path=xl/sharedStrings.xml><?xml version="1.0" encoding="utf-8"?>
<sst xmlns="http://schemas.openxmlformats.org/spreadsheetml/2006/main" count="2" uniqueCount="2">
  <si>
    <t>Team Result</t>
  </si>
  <si>
    <t>ID</t>
  </si>
</sst>
</file>

<file path=xl/styles.xml><?xml version="1.0" encoding="utf-8"?>
<styleSheet xmlns="http://schemas.openxmlformats.org/spreadsheetml/2006/main">
  <numFmts count="3">
    <numFmt numFmtId="164" formatCode="00"/>
    <numFmt numFmtId="165" formatCode="mmmm\ d\,\ yyyy"/>
    <numFmt numFmtId="166" formatCode="dd/mm/yyyy;@"/>
  </numFmts>
  <fonts count="8">
    <font>
      <sz val="10"/>
      <name val="Arial"/>
    </font>
    <font>
      <b/>
      <sz val="10"/>
      <name val="Arial"/>
      <family val="2"/>
    </font>
    <font>
      <b/>
      <u/>
      <sz val="14"/>
      <name val="Arial"/>
      <family val="2"/>
    </font>
    <font>
      <b/>
      <u/>
      <sz val="1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u/>
      <sz val="14"/>
      <name val="Arial"/>
      <family val="2"/>
    </font>
    <font>
      <b/>
      <u/>
      <sz val="1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NumberFormat="1" applyProtection="1">
      <protection locked="0"/>
    </xf>
    <xf numFmtId="0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right"/>
    </xf>
    <xf numFmtId="0" fontId="1" fillId="0" borderId="0" xfId="0" applyFon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1" fillId="0" borderId="0" xfId="0" applyFont="1" applyProtection="1">
      <protection locked="0"/>
    </xf>
    <xf numFmtId="164" fontId="0" fillId="0" borderId="0" xfId="0" applyNumberFormat="1" applyAlignment="1" applyProtection="1">
      <alignment horizontal="center"/>
    </xf>
    <xf numFmtId="0" fontId="0" fillId="0" borderId="0" xfId="0" applyNumberFormat="1" applyAlignment="1" applyProtection="1">
      <alignment horizontal="center"/>
    </xf>
    <xf numFmtId="0" fontId="1" fillId="0" borderId="0" xfId="0" applyFont="1"/>
    <xf numFmtId="0" fontId="0" fillId="0" borderId="0" xfId="0" applyNumberFormat="1" applyAlignment="1" applyProtection="1">
      <alignment horizontal="right"/>
      <protection locked="0"/>
    </xf>
    <xf numFmtId="0" fontId="0" fillId="0" borderId="0" xfId="0" applyNumberFormat="1" applyProtection="1"/>
    <xf numFmtId="0" fontId="3" fillId="0" borderId="0" xfId="0" applyFont="1" applyAlignment="1" applyProtection="1">
      <alignment horizontal="center"/>
    </xf>
    <xf numFmtId="0" fontId="0" fillId="0" borderId="0" xfId="0" applyProtection="1">
      <protection locked="0"/>
    </xf>
    <xf numFmtId="49" fontId="1" fillId="0" borderId="0" xfId="0" applyNumberFormat="1" applyFont="1" applyAlignment="1" applyProtection="1">
      <alignment horizontal="center"/>
    </xf>
    <xf numFmtId="0" fontId="1" fillId="0" borderId="0" xfId="0" applyFont="1" applyAlignment="1" applyProtection="1">
      <alignment horizontal="center" wrapText="1"/>
    </xf>
    <xf numFmtId="0" fontId="0" fillId="0" borderId="0" xfId="0" applyAlignment="1" applyProtection="1">
      <alignment horizontal="right"/>
    </xf>
    <xf numFmtId="49" fontId="0" fillId="0" borderId="0" xfId="0" applyNumberFormat="1" applyProtection="1"/>
    <xf numFmtId="49" fontId="0" fillId="0" borderId="0" xfId="0" applyNumberFormat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165" fontId="6" fillId="0" borderId="0" xfId="0" applyNumberFormat="1" applyFont="1" applyAlignment="1" applyProtection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166" fontId="2" fillId="0" borderId="0" xfId="0" applyNumberFormat="1" applyFont="1" applyAlignment="1" applyProtection="1">
      <alignment horizontal="center"/>
    </xf>
    <xf numFmtId="49" fontId="1" fillId="0" borderId="0" xfId="0" applyNumberFormat="1" applyFont="1" applyAlignment="1" applyProtection="1">
      <alignment horizontal="center"/>
    </xf>
    <xf numFmtId="0" fontId="1" fillId="0" borderId="0" xfId="0" applyNumberFormat="1" applyFont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SEX%20CC%20UNDER%2013%20BOY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nter Results Here"/>
      <sheetName val="Athletes"/>
      <sheetName val="Print Layout"/>
    </sheetNames>
    <sheetDataSet>
      <sheetData sheetId="0">
        <row r="1">
          <cell r="A1" t="str">
            <v>Essex Cross Country Championships</v>
          </cell>
        </row>
        <row r="3">
          <cell r="B3" t="str">
            <v>Colchester</v>
          </cell>
          <cell r="E3" t="str">
            <v>28th November 2015</v>
          </cell>
          <cell r="R3" t="str">
            <v>Under 13 year Boys</v>
          </cell>
        </row>
        <row r="5">
          <cell r="A5" t="str">
            <v>Pos</v>
          </cell>
          <cell r="C5" t="str">
            <v>Name</v>
          </cell>
          <cell r="E5" t="str">
            <v>Club</v>
          </cell>
          <cell r="G5" t="str">
            <v>Time</v>
          </cell>
          <cell r="M5" t="str">
            <v>Team pos</v>
          </cell>
          <cell r="N5" t="str">
            <v>Tm</v>
          </cell>
          <cell r="O5" t="str">
            <v>Scores</v>
          </cell>
        </row>
        <row r="6">
          <cell r="A6">
            <v>1</v>
          </cell>
          <cell r="B6">
            <v>61</v>
          </cell>
          <cell r="C6" t="str">
            <v>Harry Parker</v>
          </cell>
          <cell r="D6">
            <v>0</v>
          </cell>
          <cell r="E6" t="str">
            <v>Thurrock</v>
          </cell>
          <cell r="G6" t="str">
            <v>9</v>
          </cell>
          <cell r="H6">
            <v>3</v>
          </cell>
          <cell r="M6" t="str">
            <v/>
          </cell>
          <cell r="N6" t="str">
            <v/>
          </cell>
          <cell r="O6" t="str">
            <v/>
          </cell>
        </row>
        <row r="7">
          <cell r="A7">
            <v>2</v>
          </cell>
          <cell r="B7">
            <v>71</v>
          </cell>
          <cell r="C7" t="str">
            <v>Jacob Tofts</v>
          </cell>
          <cell r="D7">
            <v>0</v>
          </cell>
          <cell r="E7" t="str">
            <v>Woodford Green</v>
          </cell>
          <cell r="G7" t="str">
            <v>9</v>
          </cell>
          <cell r="H7">
            <v>5</v>
          </cell>
          <cell r="M7" t="str">
            <v/>
          </cell>
          <cell r="N7" t="str">
            <v/>
          </cell>
          <cell r="O7" t="str">
            <v/>
          </cell>
        </row>
        <row r="8">
          <cell r="A8">
            <v>3</v>
          </cell>
          <cell r="B8">
            <v>20</v>
          </cell>
          <cell r="C8" t="str">
            <v>Joseph Morgan</v>
          </cell>
          <cell r="D8">
            <v>0</v>
          </cell>
          <cell r="E8" t="str">
            <v>Harlow</v>
          </cell>
          <cell r="G8" t="str">
            <v>9</v>
          </cell>
          <cell r="H8">
            <v>7</v>
          </cell>
          <cell r="M8" t="str">
            <v/>
          </cell>
          <cell r="N8" t="str">
            <v/>
          </cell>
          <cell r="O8" t="str">
            <v/>
          </cell>
        </row>
        <row r="9">
          <cell r="A9">
            <v>4</v>
          </cell>
          <cell r="B9">
            <v>24</v>
          </cell>
          <cell r="C9" t="str">
            <v>Alex Ford</v>
          </cell>
          <cell r="D9">
            <v>0</v>
          </cell>
          <cell r="E9" t="str">
            <v>Havering</v>
          </cell>
          <cell r="G9" t="str">
            <v>9</v>
          </cell>
          <cell r="H9">
            <v>17</v>
          </cell>
          <cell r="M9" t="str">
            <v/>
          </cell>
          <cell r="N9" t="str">
            <v/>
          </cell>
          <cell r="O9" t="str">
            <v/>
          </cell>
        </row>
        <row r="10">
          <cell r="A10">
            <v>5</v>
          </cell>
          <cell r="B10">
            <v>50</v>
          </cell>
          <cell r="C10" t="str">
            <v>Daniel Bryant</v>
          </cell>
          <cell r="D10">
            <v>0</v>
          </cell>
          <cell r="E10" t="str">
            <v>Southend</v>
          </cell>
          <cell r="G10" t="str">
            <v>9</v>
          </cell>
          <cell r="H10">
            <v>20</v>
          </cell>
          <cell r="M10" t="str">
            <v/>
          </cell>
          <cell r="N10" t="str">
            <v/>
          </cell>
          <cell r="O10" t="str">
            <v/>
          </cell>
        </row>
        <row r="11">
          <cell r="A11">
            <v>6</v>
          </cell>
          <cell r="B11">
            <v>14</v>
          </cell>
          <cell r="C11" t="str">
            <v>Ziggu Lambton</v>
          </cell>
          <cell r="D11">
            <v>0</v>
          </cell>
          <cell r="E11" t="str">
            <v>Colchester Harriers</v>
          </cell>
          <cell r="G11" t="str">
            <v>9</v>
          </cell>
          <cell r="H11">
            <v>24</v>
          </cell>
          <cell r="M11" t="str">
            <v/>
          </cell>
          <cell r="N11" t="str">
            <v/>
          </cell>
          <cell r="O11" t="str">
            <v/>
          </cell>
        </row>
        <row r="12">
          <cell r="A12">
            <v>7</v>
          </cell>
          <cell r="B12">
            <v>38</v>
          </cell>
          <cell r="C12" t="str">
            <v>Farris Patel</v>
          </cell>
          <cell r="D12">
            <v>0</v>
          </cell>
          <cell r="E12" t="str">
            <v>Ilford</v>
          </cell>
          <cell r="G12" t="str">
            <v>9</v>
          </cell>
          <cell r="H12">
            <v>25</v>
          </cell>
          <cell r="M12" t="str">
            <v/>
          </cell>
          <cell r="N12" t="str">
            <v/>
          </cell>
          <cell r="O12" t="str">
            <v/>
          </cell>
        </row>
        <row r="13">
          <cell r="A13">
            <v>8</v>
          </cell>
          <cell r="B13">
            <v>22</v>
          </cell>
          <cell r="C13" t="str">
            <v>Kai Boggan</v>
          </cell>
          <cell r="D13">
            <v>0</v>
          </cell>
          <cell r="E13" t="str">
            <v>Harlow</v>
          </cell>
          <cell r="G13" t="str">
            <v>9</v>
          </cell>
          <cell r="H13">
            <v>34</v>
          </cell>
          <cell r="M13" t="str">
            <v/>
          </cell>
          <cell r="N13" t="str">
            <v/>
          </cell>
          <cell r="O13" t="str">
            <v/>
          </cell>
        </row>
        <row r="14">
          <cell r="A14">
            <v>9</v>
          </cell>
          <cell r="B14">
            <v>19</v>
          </cell>
          <cell r="C14" t="str">
            <v>Ben Sloan</v>
          </cell>
          <cell r="D14">
            <v>0</v>
          </cell>
          <cell r="E14" t="str">
            <v>Harlow</v>
          </cell>
          <cell r="G14" t="str">
            <v>9</v>
          </cell>
          <cell r="H14">
            <v>36</v>
          </cell>
          <cell r="M14" t="str">
            <v/>
          </cell>
          <cell r="N14" t="str">
            <v/>
          </cell>
          <cell r="O14" t="str">
            <v/>
          </cell>
        </row>
        <row r="15">
          <cell r="A15">
            <v>10</v>
          </cell>
          <cell r="B15">
            <v>25</v>
          </cell>
          <cell r="C15" t="str">
            <v>Henry Lay</v>
          </cell>
          <cell r="D15">
            <v>0</v>
          </cell>
          <cell r="E15" t="str">
            <v>Havering</v>
          </cell>
          <cell r="G15" t="str">
            <v>9</v>
          </cell>
          <cell r="H15">
            <v>40</v>
          </cell>
          <cell r="M15" t="str">
            <v/>
          </cell>
          <cell r="N15" t="str">
            <v/>
          </cell>
          <cell r="O15" t="str">
            <v/>
          </cell>
        </row>
        <row r="16">
          <cell r="A16">
            <v>11</v>
          </cell>
          <cell r="B16">
            <v>64</v>
          </cell>
          <cell r="C16" t="str">
            <v>Jamie Mack</v>
          </cell>
          <cell r="D16">
            <v>0</v>
          </cell>
          <cell r="E16" t="str">
            <v>Thurrock</v>
          </cell>
          <cell r="G16" t="str">
            <v>9</v>
          </cell>
          <cell r="H16">
            <v>42</v>
          </cell>
          <cell r="M16" t="str">
            <v/>
          </cell>
          <cell r="N16" t="str">
            <v/>
          </cell>
          <cell r="O16" t="str">
            <v/>
          </cell>
        </row>
        <row r="17">
          <cell r="A17">
            <v>12</v>
          </cell>
          <cell r="B17">
            <v>68</v>
          </cell>
          <cell r="C17" t="str">
            <v>Liam Waldron</v>
          </cell>
          <cell r="D17">
            <v>0</v>
          </cell>
          <cell r="E17" t="str">
            <v>Woodford Green</v>
          </cell>
          <cell r="G17" t="str">
            <v>9</v>
          </cell>
          <cell r="H17">
            <v>42</v>
          </cell>
          <cell r="M17" t="str">
            <v/>
          </cell>
          <cell r="N17" t="str">
            <v/>
          </cell>
          <cell r="O17" t="str">
            <v/>
          </cell>
        </row>
        <row r="18">
          <cell r="A18">
            <v>13</v>
          </cell>
          <cell r="B18">
            <v>16</v>
          </cell>
          <cell r="C18" t="str">
            <v>Kyle Gill</v>
          </cell>
          <cell r="D18">
            <v>0</v>
          </cell>
          <cell r="E18" t="str">
            <v>East Essex Tri</v>
          </cell>
          <cell r="G18" t="str">
            <v>9</v>
          </cell>
          <cell r="H18">
            <v>43</v>
          </cell>
          <cell r="M18" t="str">
            <v/>
          </cell>
          <cell r="N18" t="str">
            <v/>
          </cell>
          <cell r="O18" t="str">
            <v/>
          </cell>
        </row>
        <row r="19">
          <cell r="A19">
            <v>14</v>
          </cell>
          <cell r="B19">
            <v>27</v>
          </cell>
          <cell r="C19" t="str">
            <v>Ben Naish</v>
          </cell>
          <cell r="D19">
            <v>0</v>
          </cell>
          <cell r="E19" t="str">
            <v>Havering</v>
          </cell>
          <cell r="G19" t="str">
            <v>9</v>
          </cell>
          <cell r="H19">
            <v>46</v>
          </cell>
          <cell r="M19" t="str">
            <v/>
          </cell>
          <cell r="N19" t="str">
            <v/>
          </cell>
          <cell r="O19" t="str">
            <v/>
          </cell>
        </row>
        <row r="20">
          <cell r="A20">
            <v>15</v>
          </cell>
          <cell r="B20">
            <v>39</v>
          </cell>
          <cell r="C20" t="str">
            <v>Arun Naget</v>
          </cell>
          <cell r="D20">
            <v>0</v>
          </cell>
          <cell r="E20" t="str">
            <v>Ilford</v>
          </cell>
          <cell r="G20" t="str">
            <v>9</v>
          </cell>
          <cell r="H20">
            <v>48</v>
          </cell>
          <cell r="M20" t="str">
            <v/>
          </cell>
          <cell r="N20" t="str">
            <v/>
          </cell>
          <cell r="O20" t="str">
            <v/>
          </cell>
        </row>
        <row r="21">
          <cell r="A21">
            <v>16</v>
          </cell>
          <cell r="B21">
            <v>69</v>
          </cell>
          <cell r="C21" t="str">
            <v>Rhys Edwards</v>
          </cell>
          <cell r="D21">
            <v>0</v>
          </cell>
          <cell r="E21" t="str">
            <v>Woodford Green</v>
          </cell>
          <cell r="G21" t="str">
            <v>9</v>
          </cell>
          <cell r="H21">
            <v>49</v>
          </cell>
          <cell r="M21" t="str">
            <v/>
          </cell>
          <cell r="N21" t="str">
            <v/>
          </cell>
          <cell r="O21" t="str">
            <v/>
          </cell>
        </row>
        <row r="22">
          <cell r="A22">
            <v>17</v>
          </cell>
          <cell r="B22">
            <v>3</v>
          </cell>
          <cell r="C22" t="str">
            <v>Daniel Houchell</v>
          </cell>
          <cell r="D22">
            <v>0</v>
          </cell>
          <cell r="E22" t="str">
            <v>Basildon</v>
          </cell>
          <cell r="G22" t="str">
            <v>9</v>
          </cell>
          <cell r="H22">
            <v>51</v>
          </cell>
          <cell r="M22" t="str">
            <v/>
          </cell>
          <cell r="N22" t="str">
            <v/>
          </cell>
          <cell r="O22" t="str">
            <v/>
          </cell>
        </row>
        <row r="23">
          <cell r="A23">
            <v>18</v>
          </cell>
          <cell r="B23">
            <v>35</v>
          </cell>
          <cell r="C23" t="str">
            <v>Edward Santini</v>
          </cell>
          <cell r="D23">
            <v>0</v>
          </cell>
          <cell r="E23" t="str">
            <v>Havering</v>
          </cell>
          <cell r="G23" t="str">
            <v>9</v>
          </cell>
          <cell r="H23">
            <v>53</v>
          </cell>
          <cell r="M23">
            <v>2</v>
          </cell>
          <cell r="N23" t="str">
            <v>Havering</v>
          </cell>
          <cell r="O23">
            <v>46.000017999999997</v>
          </cell>
        </row>
        <row r="24">
          <cell r="A24">
            <v>19</v>
          </cell>
          <cell r="B24">
            <v>65</v>
          </cell>
          <cell r="C24" t="str">
            <v>Dylan Harrod</v>
          </cell>
          <cell r="D24">
            <v>0</v>
          </cell>
          <cell r="E24" t="str">
            <v>Thurrock</v>
          </cell>
          <cell r="G24" t="str">
            <v>9</v>
          </cell>
          <cell r="H24">
            <v>56</v>
          </cell>
          <cell r="M24" t="str">
            <v/>
          </cell>
          <cell r="N24" t="str">
            <v/>
          </cell>
          <cell r="O24" t="str">
            <v/>
          </cell>
        </row>
        <row r="25">
          <cell r="A25">
            <v>20</v>
          </cell>
          <cell r="B25">
            <v>18</v>
          </cell>
          <cell r="C25" t="str">
            <v>Sam Sloan</v>
          </cell>
          <cell r="D25">
            <v>0</v>
          </cell>
          <cell r="E25" t="str">
            <v>Harlow</v>
          </cell>
          <cell r="G25" t="str">
            <v>9</v>
          </cell>
          <cell r="H25">
            <v>57</v>
          </cell>
          <cell r="M25">
            <v>1</v>
          </cell>
          <cell r="N25" t="str">
            <v>Harlow</v>
          </cell>
          <cell r="O25">
            <v>40.000019999999999</v>
          </cell>
        </row>
        <row r="26">
          <cell r="A26">
            <v>21</v>
          </cell>
          <cell r="B26">
            <v>6</v>
          </cell>
          <cell r="C26" t="str">
            <v>Jack Saunders</v>
          </cell>
          <cell r="D26">
            <v>0</v>
          </cell>
          <cell r="E26" t="str">
            <v>Basildon</v>
          </cell>
          <cell r="G26" t="str">
            <v>9</v>
          </cell>
          <cell r="H26">
            <v>58</v>
          </cell>
          <cell r="M26" t="str">
            <v/>
          </cell>
          <cell r="N26" t="str">
            <v/>
          </cell>
          <cell r="O26" t="str">
            <v/>
          </cell>
        </row>
        <row r="27">
          <cell r="A27">
            <v>22</v>
          </cell>
          <cell r="B27">
            <v>15</v>
          </cell>
          <cell r="C27" t="str">
            <v>Sam Shippey</v>
          </cell>
          <cell r="D27">
            <v>0</v>
          </cell>
          <cell r="E27" t="str">
            <v>Colchester &amp; Tendring</v>
          </cell>
          <cell r="G27" t="str">
            <v>9</v>
          </cell>
          <cell r="H27">
            <v>59</v>
          </cell>
          <cell r="M27" t="str">
            <v/>
          </cell>
          <cell r="N27" t="str">
            <v/>
          </cell>
          <cell r="O27" t="str">
            <v/>
          </cell>
        </row>
        <row r="28">
          <cell r="A28">
            <v>23</v>
          </cell>
          <cell r="B28">
            <v>52</v>
          </cell>
          <cell r="C28" t="str">
            <v>Sebastian Poskitt</v>
          </cell>
          <cell r="D28">
            <v>0</v>
          </cell>
          <cell r="E28" t="str">
            <v>Southend</v>
          </cell>
          <cell r="G28" t="str">
            <v>10</v>
          </cell>
          <cell r="H28">
            <v>2</v>
          </cell>
          <cell r="M28" t="str">
            <v/>
          </cell>
          <cell r="N28" t="str">
            <v/>
          </cell>
          <cell r="O28" t="str">
            <v/>
          </cell>
        </row>
        <row r="29">
          <cell r="A29">
            <v>24</v>
          </cell>
          <cell r="B29">
            <v>36</v>
          </cell>
          <cell r="C29" t="str">
            <v>Matthew Hick</v>
          </cell>
          <cell r="D29">
            <v>0</v>
          </cell>
          <cell r="E29" t="str">
            <v>Ilford</v>
          </cell>
          <cell r="G29" t="str">
            <v>10</v>
          </cell>
          <cell r="H29">
            <v>4</v>
          </cell>
          <cell r="M29" t="str">
            <v/>
          </cell>
          <cell r="N29" t="str">
            <v/>
          </cell>
          <cell r="O29" t="str">
            <v/>
          </cell>
        </row>
        <row r="30">
          <cell r="A30">
            <v>25</v>
          </cell>
          <cell r="B30">
            <v>56</v>
          </cell>
          <cell r="C30" t="str">
            <v>Max Stapleton</v>
          </cell>
          <cell r="D30">
            <v>0</v>
          </cell>
          <cell r="E30" t="str">
            <v>Southend</v>
          </cell>
          <cell r="G30" t="str">
            <v>10</v>
          </cell>
          <cell r="H30">
            <v>7</v>
          </cell>
          <cell r="M30" t="str">
            <v/>
          </cell>
          <cell r="N30" t="str">
            <v/>
          </cell>
          <cell r="O30" t="str">
            <v/>
          </cell>
        </row>
        <row r="31">
          <cell r="A31">
            <v>26</v>
          </cell>
          <cell r="B31">
            <v>37</v>
          </cell>
          <cell r="C31" t="str">
            <v>Bradley Deacon</v>
          </cell>
          <cell r="D31">
            <v>0</v>
          </cell>
          <cell r="E31" t="str">
            <v>Ilford</v>
          </cell>
          <cell r="G31" t="str">
            <v>10</v>
          </cell>
          <cell r="H31">
            <v>11</v>
          </cell>
          <cell r="M31">
            <v>4</v>
          </cell>
          <cell r="N31" t="str">
            <v>Ilford</v>
          </cell>
          <cell r="O31">
            <v>72.000026000000005</v>
          </cell>
        </row>
        <row r="32">
          <cell r="A32">
            <v>27</v>
          </cell>
          <cell r="B32">
            <v>12</v>
          </cell>
          <cell r="C32" t="str">
            <v>Thomas Woodward</v>
          </cell>
          <cell r="D32">
            <v>0</v>
          </cell>
          <cell r="E32" t="str">
            <v>Chelmsford</v>
          </cell>
          <cell r="G32" t="str">
            <v>10</v>
          </cell>
          <cell r="H32">
            <v>14</v>
          </cell>
          <cell r="M32" t="str">
            <v/>
          </cell>
          <cell r="N32" t="str">
            <v/>
          </cell>
          <cell r="O32" t="str">
            <v/>
          </cell>
        </row>
        <row r="33">
          <cell r="A33">
            <v>28</v>
          </cell>
          <cell r="B33">
            <v>42</v>
          </cell>
          <cell r="C33" t="str">
            <v>Henry Jones</v>
          </cell>
          <cell r="D33">
            <v>0</v>
          </cell>
          <cell r="E33" t="str">
            <v>Ilford</v>
          </cell>
          <cell r="G33" t="str">
            <v>10</v>
          </cell>
          <cell r="H33">
            <v>16</v>
          </cell>
          <cell r="M33" t="str">
            <v/>
          </cell>
          <cell r="N33" t="str">
            <v/>
          </cell>
          <cell r="O33" t="str">
            <v/>
          </cell>
        </row>
        <row r="34">
          <cell r="A34">
            <v>29</v>
          </cell>
          <cell r="B34">
            <v>1</v>
          </cell>
          <cell r="C34" t="str">
            <v>Owen Adams</v>
          </cell>
          <cell r="D34">
            <v>0</v>
          </cell>
          <cell r="E34" t="str">
            <v>Basildon</v>
          </cell>
          <cell r="G34" t="str">
            <v>10</v>
          </cell>
          <cell r="H34">
            <v>22</v>
          </cell>
          <cell r="M34" t="str">
            <v/>
          </cell>
          <cell r="N34" t="str">
            <v/>
          </cell>
          <cell r="O34" t="str">
            <v/>
          </cell>
        </row>
        <row r="35">
          <cell r="A35">
            <v>30</v>
          </cell>
          <cell r="B35">
            <v>62</v>
          </cell>
          <cell r="C35" t="str">
            <v>Teddy Norcott</v>
          </cell>
          <cell r="D35">
            <v>0</v>
          </cell>
          <cell r="E35" t="str">
            <v>Thurrock</v>
          </cell>
          <cell r="G35" t="str">
            <v>10</v>
          </cell>
          <cell r="H35">
            <v>22</v>
          </cell>
          <cell r="M35">
            <v>3</v>
          </cell>
          <cell r="N35" t="str">
            <v>Thurrock</v>
          </cell>
          <cell r="O35">
            <v>61.000030000000002</v>
          </cell>
        </row>
        <row r="36">
          <cell r="A36">
            <v>31</v>
          </cell>
          <cell r="B36">
            <v>53</v>
          </cell>
          <cell r="C36" t="str">
            <v>Luke Randall</v>
          </cell>
          <cell r="D36">
            <v>0</v>
          </cell>
          <cell r="E36" t="str">
            <v>Southend</v>
          </cell>
          <cell r="G36" t="str">
            <v>10</v>
          </cell>
          <cell r="H36">
            <v>23</v>
          </cell>
          <cell r="M36">
            <v>6</v>
          </cell>
          <cell r="N36" t="str">
            <v>Southend</v>
          </cell>
          <cell r="O36">
            <v>84.000031000000007</v>
          </cell>
        </row>
        <row r="37">
          <cell r="A37">
            <v>32</v>
          </cell>
          <cell r="B37">
            <v>29</v>
          </cell>
          <cell r="C37" t="str">
            <v>Dominic Jarvis</v>
          </cell>
          <cell r="D37">
            <v>0</v>
          </cell>
          <cell r="E37" t="str">
            <v>Havering</v>
          </cell>
          <cell r="G37" t="str">
            <v>10</v>
          </cell>
          <cell r="H37">
            <v>31</v>
          </cell>
          <cell r="M37" t="str">
            <v/>
          </cell>
          <cell r="N37" t="str">
            <v/>
          </cell>
          <cell r="O37" t="str">
            <v/>
          </cell>
        </row>
        <row r="38">
          <cell r="A38">
            <v>33</v>
          </cell>
          <cell r="B38">
            <v>5</v>
          </cell>
          <cell r="C38" t="str">
            <v>Billy Saunders</v>
          </cell>
          <cell r="D38">
            <v>0</v>
          </cell>
          <cell r="E38" t="str">
            <v>Basildon</v>
          </cell>
          <cell r="G38" t="str">
            <v>10</v>
          </cell>
          <cell r="H38">
            <v>34</v>
          </cell>
          <cell r="M38">
            <v>7</v>
          </cell>
          <cell r="N38" t="str">
            <v>Basildon</v>
          </cell>
          <cell r="O38">
            <v>100.000033</v>
          </cell>
        </row>
        <row r="39">
          <cell r="A39">
            <v>34</v>
          </cell>
          <cell r="B39">
            <v>54</v>
          </cell>
          <cell r="C39" t="str">
            <v>George Hay</v>
          </cell>
          <cell r="D39">
            <v>0</v>
          </cell>
          <cell r="E39" t="str">
            <v>Southend</v>
          </cell>
          <cell r="G39" t="str">
            <v>10</v>
          </cell>
          <cell r="H39">
            <v>36</v>
          </cell>
          <cell r="M39" t="str">
            <v/>
          </cell>
          <cell r="N39" t="str">
            <v/>
          </cell>
          <cell r="O39" t="str">
            <v/>
          </cell>
        </row>
        <row r="40">
          <cell r="A40">
            <v>35</v>
          </cell>
          <cell r="B40">
            <v>26</v>
          </cell>
          <cell r="C40" t="str">
            <v>Jordan Ryan</v>
          </cell>
          <cell r="D40">
            <v>0</v>
          </cell>
          <cell r="E40" t="str">
            <v>Havering</v>
          </cell>
          <cell r="G40" t="str">
            <v>10</v>
          </cell>
          <cell r="H40">
            <v>38</v>
          </cell>
          <cell r="M40" t="str">
            <v/>
          </cell>
          <cell r="N40" t="str">
            <v/>
          </cell>
          <cell r="O40" t="str">
            <v/>
          </cell>
        </row>
        <row r="41">
          <cell r="A41">
            <v>36</v>
          </cell>
          <cell r="B41">
            <v>23</v>
          </cell>
          <cell r="C41" t="str">
            <v>Michael Knowles</v>
          </cell>
          <cell r="D41">
            <v>0</v>
          </cell>
          <cell r="E41" t="str">
            <v>Harwich</v>
          </cell>
          <cell r="G41" t="str">
            <v>10</v>
          </cell>
          <cell r="H41">
            <v>39</v>
          </cell>
          <cell r="M41" t="str">
            <v/>
          </cell>
          <cell r="N41" t="str">
            <v/>
          </cell>
          <cell r="O41" t="str">
            <v/>
          </cell>
        </row>
        <row r="42">
          <cell r="A42">
            <v>37</v>
          </cell>
          <cell r="B42">
            <v>30</v>
          </cell>
          <cell r="C42" t="str">
            <v>Tim McDaniel</v>
          </cell>
          <cell r="D42">
            <v>0</v>
          </cell>
          <cell r="E42" t="str">
            <v>Havering</v>
          </cell>
          <cell r="G42" t="str">
            <v>10</v>
          </cell>
          <cell r="H42">
            <v>56</v>
          </cell>
          <cell r="M42" t="str">
            <v/>
          </cell>
          <cell r="N42" t="str">
            <v/>
          </cell>
          <cell r="O42" t="str">
            <v/>
          </cell>
        </row>
        <row r="43">
          <cell r="A43">
            <v>38</v>
          </cell>
          <cell r="B43">
            <v>63</v>
          </cell>
          <cell r="C43" t="str">
            <v>Sunny Vehit</v>
          </cell>
          <cell r="D43">
            <v>0</v>
          </cell>
          <cell r="E43" t="str">
            <v>Thurrock</v>
          </cell>
          <cell r="G43" t="str">
            <v>10</v>
          </cell>
          <cell r="H43">
            <v>59</v>
          </cell>
          <cell r="M43" t="str">
            <v/>
          </cell>
          <cell r="N43" t="str">
            <v/>
          </cell>
          <cell r="O43" t="str">
            <v/>
          </cell>
        </row>
        <row r="44">
          <cell r="A44">
            <v>39</v>
          </cell>
          <cell r="B44">
            <v>7</v>
          </cell>
          <cell r="C44" t="str">
            <v>Joshua Smith</v>
          </cell>
          <cell r="D44">
            <v>0</v>
          </cell>
          <cell r="E44" t="str">
            <v>Basildon</v>
          </cell>
          <cell r="G44" t="str">
            <v>11</v>
          </cell>
          <cell r="H44">
            <v>1</v>
          </cell>
          <cell r="M44" t="str">
            <v/>
          </cell>
          <cell r="N44" t="str">
            <v/>
          </cell>
          <cell r="O44" t="str">
            <v/>
          </cell>
        </row>
        <row r="45">
          <cell r="A45">
            <v>40</v>
          </cell>
          <cell r="B45">
            <v>40</v>
          </cell>
          <cell r="C45" t="str">
            <v>Euan Johnstone</v>
          </cell>
          <cell r="D45">
            <v>0</v>
          </cell>
          <cell r="E45" t="str">
            <v>Ilford</v>
          </cell>
          <cell r="G45" t="str">
            <v>11</v>
          </cell>
          <cell r="H45">
            <v>6</v>
          </cell>
          <cell r="M45" t="str">
            <v/>
          </cell>
          <cell r="N45" t="str">
            <v/>
          </cell>
          <cell r="O45" t="str">
            <v/>
          </cell>
        </row>
        <row r="46">
          <cell r="A46">
            <v>41</v>
          </cell>
          <cell r="B46">
            <v>10</v>
          </cell>
          <cell r="C46" t="str">
            <v>James Lee</v>
          </cell>
          <cell r="D46">
            <v>0</v>
          </cell>
          <cell r="E46" t="str">
            <v>Basildon</v>
          </cell>
          <cell r="G46" t="str">
            <v>11</v>
          </cell>
          <cell r="H46">
            <v>14</v>
          </cell>
          <cell r="M46" t="str">
            <v/>
          </cell>
          <cell r="N46" t="str">
            <v/>
          </cell>
          <cell r="O46" t="str">
            <v/>
          </cell>
        </row>
        <row r="47">
          <cell r="A47">
            <v>42</v>
          </cell>
          <cell r="B47">
            <v>31</v>
          </cell>
          <cell r="C47" t="str">
            <v>Jake Long</v>
          </cell>
          <cell r="D47">
            <v>0</v>
          </cell>
          <cell r="E47" t="str">
            <v>Havering</v>
          </cell>
          <cell r="G47" t="str">
            <v>11</v>
          </cell>
          <cell r="H47">
            <v>16</v>
          </cell>
          <cell r="M47">
            <v>8</v>
          </cell>
          <cell r="N47" t="str">
            <v>Havering 'B'</v>
          </cell>
          <cell r="O47">
            <v>146.00004200000001</v>
          </cell>
        </row>
        <row r="48">
          <cell r="A48">
            <v>43</v>
          </cell>
          <cell r="B48">
            <v>75</v>
          </cell>
          <cell r="C48" t="str">
            <v>Daniel Mayes</v>
          </cell>
          <cell r="D48">
            <v>0</v>
          </cell>
          <cell r="E48" t="str">
            <v>East Essex Tri</v>
          </cell>
          <cell r="G48" t="str">
            <v>11</v>
          </cell>
          <cell r="H48">
            <v>18</v>
          </cell>
          <cell r="M48" t="str">
            <v/>
          </cell>
          <cell r="N48" t="str">
            <v/>
          </cell>
          <cell r="O48" t="str">
            <v/>
          </cell>
        </row>
        <row r="49">
          <cell r="A49">
            <v>44</v>
          </cell>
          <cell r="B49">
            <v>32</v>
          </cell>
          <cell r="C49" t="str">
            <v>Reece Debenham</v>
          </cell>
          <cell r="D49">
            <v>0</v>
          </cell>
          <cell r="E49" t="str">
            <v>Havering</v>
          </cell>
          <cell r="G49" t="str">
            <v>11</v>
          </cell>
          <cell r="H49">
            <v>23</v>
          </cell>
          <cell r="M49" t="str">
            <v/>
          </cell>
          <cell r="N49" t="str">
            <v/>
          </cell>
          <cell r="O49" t="str">
            <v/>
          </cell>
        </row>
        <row r="50">
          <cell r="A50">
            <v>45</v>
          </cell>
          <cell r="B50">
            <v>73</v>
          </cell>
          <cell r="C50" t="str">
            <v>Fred Taylor</v>
          </cell>
          <cell r="D50">
            <v>0</v>
          </cell>
          <cell r="E50" t="str">
            <v>Woodford Green</v>
          </cell>
          <cell r="G50" t="str">
            <v>12</v>
          </cell>
          <cell r="H50">
            <v>3</v>
          </cell>
          <cell r="M50">
            <v>5</v>
          </cell>
          <cell r="N50" t="str">
            <v>Woodford Green</v>
          </cell>
          <cell r="O50">
            <v>75.000045</v>
          </cell>
        </row>
        <row r="51">
          <cell r="A51">
            <v>46</v>
          </cell>
          <cell r="B51">
            <v>17</v>
          </cell>
          <cell r="C51" t="str">
            <v>William Mayes</v>
          </cell>
          <cell r="D51">
            <v>0</v>
          </cell>
          <cell r="E51" t="str">
            <v>East Essex Tri</v>
          </cell>
          <cell r="G51" t="str">
            <v>12</v>
          </cell>
          <cell r="H51">
            <v>4</v>
          </cell>
          <cell r="M51" t="str">
            <v/>
          </cell>
          <cell r="N51" t="str">
            <v/>
          </cell>
          <cell r="O51" t="str">
            <v/>
          </cell>
        </row>
        <row r="52">
          <cell r="A52">
            <v>47</v>
          </cell>
          <cell r="B52">
            <v>74</v>
          </cell>
          <cell r="C52" t="str">
            <v>Alexander Aldridge</v>
          </cell>
          <cell r="D52">
            <v>0</v>
          </cell>
          <cell r="E52" t="str">
            <v>Southend</v>
          </cell>
          <cell r="G52" t="str">
            <v>12</v>
          </cell>
          <cell r="H52">
            <v>42</v>
          </cell>
          <cell r="M52" t="str">
            <v/>
          </cell>
          <cell r="N52" t="str">
            <v/>
          </cell>
          <cell r="O52" t="str">
            <v/>
          </cell>
        </row>
        <row r="53">
          <cell r="C53" t="str">
            <v/>
          </cell>
          <cell r="D53" t="str">
            <v/>
          </cell>
          <cell r="E53" t="str">
            <v/>
          </cell>
          <cell r="M53" t="str">
            <v/>
          </cell>
          <cell r="N53" t="str">
            <v/>
          </cell>
          <cell r="O53" t="str">
            <v/>
          </cell>
        </row>
        <row r="54">
          <cell r="C54" t="str">
            <v/>
          </cell>
          <cell r="D54" t="str">
            <v/>
          </cell>
          <cell r="E54" t="str">
            <v/>
          </cell>
          <cell r="M54" t="str">
            <v/>
          </cell>
          <cell r="N54" t="str">
            <v/>
          </cell>
          <cell r="O54" t="str">
            <v/>
          </cell>
        </row>
        <row r="55">
          <cell r="C55" t="str">
            <v/>
          </cell>
          <cell r="D55" t="str">
            <v/>
          </cell>
          <cell r="E55" t="str">
            <v/>
          </cell>
          <cell r="M55" t="str">
            <v/>
          </cell>
          <cell r="N55" t="str">
            <v/>
          </cell>
          <cell r="O55" t="str">
            <v/>
          </cell>
        </row>
        <row r="56">
          <cell r="C56" t="str">
            <v/>
          </cell>
          <cell r="D56" t="str">
            <v/>
          </cell>
          <cell r="E56" t="str">
            <v/>
          </cell>
          <cell r="M56" t="str">
            <v/>
          </cell>
          <cell r="N56" t="str">
            <v/>
          </cell>
          <cell r="O56" t="str">
            <v/>
          </cell>
        </row>
        <row r="57">
          <cell r="C57" t="str">
            <v/>
          </cell>
          <cell r="D57" t="str">
            <v/>
          </cell>
          <cell r="E57" t="str">
            <v/>
          </cell>
          <cell r="M57" t="str">
            <v/>
          </cell>
          <cell r="N57" t="str">
            <v/>
          </cell>
          <cell r="O57" t="str">
            <v/>
          </cell>
        </row>
        <row r="58">
          <cell r="C58" t="str">
            <v/>
          </cell>
          <cell r="D58" t="str">
            <v/>
          </cell>
          <cell r="E58" t="str">
            <v/>
          </cell>
          <cell r="M58" t="str">
            <v/>
          </cell>
          <cell r="N58" t="str">
            <v/>
          </cell>
          <cell r="O58" t="str">
            <v/>
          </cell>
        </row>
        <row r="59">
          <cell r="C59" t="str">
            <v/>
          </cell>
          <cell r="D59" t="str">
            <v/>
          </cell>
          <cell r="E59" t="str">
            <v/>
          </cell>
          <cell r="M59" t="str">
            <v/>
          </cell>
          <cell r="N59" t="str">
            <v/>
          </cell>
          <cell r="O59" t="str">
            <v/>
          </cell>
        </row>
        <row r="60">
          <cell r="C60" t="str">
            <v/>
          </cell>
          <cell r="D60" t="str">
            <v/>
          </cell>
          <cell r="E60" t="str">
            <v/>
          </cell>
          <cell r="M60" t="str">
            <v/>
          </cell>
          <cell r="N60" t="str">
            <v/>
          </cell>
          <cell r="O60" t="str">
            <v/>
          </cell>
        </row>
        <row r="61">
          <cell r="C61" t="str">
            <v/>
          </cell>
          <cell r="D61" t="str">
            <v/>
          </cell>
          <cell r="E61" t="str">
            <v/>
          </cell>
          <cell r="M61" t="str">
            <v/>
          </cell>
          <cell r="N61" t="str">
            <v/>
          </cell>
          <cell r="O61" t="str">
            <v/>
          </cell>
        </row>
        <row r="62">
          <cell r="C62" t="str">
            <v/>
          </cell>
          <cell r="D62" t="str">
            <v/>
          </cell>
          <cell r="E62" t="str">
            <v/>
          </cell>
          <cell r="M62" t="str">
            <v/>
          </cell>
          <cell r="N62" t="str">
            <v/>
          </cell>
          <cell r="O62" t="str">
            <v/>
          </cell>
        </row>
        <row r="63">
          <cell r="C63" t="str">
            <v/>
          </cell>
          <cell r="D63" t="str">
            <v/>
          </cell>
          <cell r="E63" t="str">
            <v/>
          </cell>
          <cell r="M63" t="str">
            <v/>
          </cell>
          <cell r="N63" t="str">
            <v/>
          </cell>
          <cell r="O63" t="str">
            <v/>
          </cell>
        </row>
        <row r="64">
          <cell r="C64" t="str">
            <v/>
          </cell>
          <cell r="D64" t="str">
            <v/>
          </cell>
          <cell r="E64" t="str">
            <v/>
          </cell>
          <cell r="M64" t="str">
            <v/>
          </cell>
          <cell r="N64" t="str">
            <v/>
          </cell>
          <cell r="O64" t="str">
            <v/>
          </cell>
        </row>
        <row r="65">
          <cell r="C65" t="str">
            <v/>
          </cell>
          <cell r="D65" t="str">
            <v/>
          </cell>
          <cell r="E65" t="str">
            <v/>
          </cell>
          <cell r="M65" t="str">
            <v/>
          </cell>
          <cell r="N65" t="str">
            <v/>
          </cell>
          <cell r="O65" t="str">
            <v/>
          </cell>
        </row>
        <row r="66">
          <cell r="A66">
            <v>61</v>
          </cell>
          <cell r="C66" t="str">
            <v/>
          </cell>
          <cell r="D66" t="str">
            <v/>
          </cell>
          <cell r="E66" t="str">
            <v/>
          </cell>
          <cell r="M66" t="str">
            <v/>
          </cell>
          <cell r="N66" t="str">
            <v/>
          </cell>
          <cell r="O66" t="str">
            <v/>
          </cell>
        </row>
        <row r="67">
          <cell r="C67" t="str">
            <v/>
          </cell>
          <cell r="D67" t="str">
            <v/>
          </cell>
          <cell r="E67" t="str">
            <v/>
          </cell>
          <cell r="M67" t="str">
            <v/>
          </cell>
          <cell r="N67" t="str">
            <v/>
          </cell>
          <cell r="O67" t="str">
            <v/>
          </cell>
        </row>
        <row r="68">
          <cell r="C68" t="str">
            <v/>
          </cell>
          <cell r="D68" t="str">
            <v/>
          </cell>
          <cell r="E68" t="str">
            <v/>
          </cell>
          <cell r="M68" t="str">
            <v/>
          </cell>
          <cell r="N68" t="str">
            <v/>
          </cell>
          <cell r="O68" t="str">
            <v/>
          </cell>
        </row>
        <row r="69">
          <cell r="C69" t="str">
            <v/>
          </cell>
          <cell r="D69" t="str">
            <v/>
          </cell>
          <cell r="E69" t="str">
            <v/>
          </cell>
          <cell r="M69" t="str">
            <v/>
          </cell>
          <cell r="N69" t="str">
            <v/>
          </cell>
          <cell r="O69" t="str">
            <v/>
          </cell>
        </row>
        <row r="70">
          <cell r="C70" t="str">
            <v/>
          </cell>
          <cell r="D70" t="str">
            <v/>
          </cell>
          <cell r="E70" t="str">
            <v/>
          </cell>
          <cell r="M70" t="str">
            <v/>
          </cell>
          <cell r="N70" t="str">
            <v/>
          </cell>
          <cell r="O70" t="str">
            <v/>
          </cell>
        </row>
        <row r="71">
          <cell r="C71" t="str">
            <v/>
          </cell>
          <cell r="D71" t="str">
            <v/>
          </cell>
          <cell r="E71" t="str">
            <v/>
          </cell>
          <cell r="M71" t="str">
            <v/>
          </cell>
          <cell r="N71" t="str">
            <v/>
          </cell>
          <cell r="O71" t="str">
            <v/>
          </cell>
        </row>
        <row r="72">
          <cell r="C72" t="str">
            <v/>
          </cell>
          <cell r="D72" t="str">
            <v/>
          </cell>
          <cell r="E72" t="str">
            <v/>
          </cell>
          <cell r="M72" t="str">
            <v/>
          </cell>
          <cell r="N72" t="str">
            <v/>
          </cell>
          <cell r="O72" t="str">
            <v/>
          </cell>
        </row>
        <row r="73">
          <cell r="C73" t="str">
            <v/>
          </cell>
          <cell r="D73" t="str">
            <v/>
          </cell>
          <cell r="E73" t="str">
            <v/>
          </cell>
          <cell r="M73" t="str">
            <v/>
          </cell>
          <cell r="N73" t="str">
            <v/>
          </cell>
          <cell r="O73" t="str">
            <v/>
          </cell>
        </row>
        <row r="74">
          <cell r="C74" t="str">
            <v/>
          </cell>
          <cell r="D74" t="str">
            <v/>
          </cell>
          <cell r="E74" t="str">
            <v/>
          </cell>
          <cell r="M74" t="str">
            <v/>
          </cell>
          <cell r="N74" t="str">
            <v/>
          </cell>
          <cell r="O74" t="str">
            <v/>
          </cell>
        </row>
        <row r="75">
          <cell r="C75" t="str">
            <v/>
          </cell>
          <cell r="D75" t="str">
            <v/>
          </cell>
          <cell r="E75" t="str">
            <v/>
          </cell>
          <cell r="M75" t="str">
            <v/>
          </cell>
          <cell r="N75" t="str">
            <v/>
          </cell>
          <cell r="O75" t="str">
            <v/>
          </cell>
        </row>
        <row r="76">
          <cell r="C76" t="str">
            <v/>
          </cell>
          <cell r="D76" t="str">
            <v/>
          </cell>
          <cell r="E76" t="str">
            <v/>
          </cell>
          <cell r="M76" t="str">
            <v/>
          </cell>
          <cell r="N76" t="str">
            <v/>
          </cell>
          <cell r="O76" t="str">
            <v/>
          </cell>
        </row>
        <row r="77">
          <cell r="C77" t="str">
            <v/>
          </cell>
          <cell r="D77" t="str">
            <v/>
          </cell>
          <cell r="E77" t="str">
            <v/>
          </cell>
          <cell r="M77" t="str">
            <v/>
          </cell>
          <cell r="N77" t="str">
            <v/>
          </cell>
          <cell r="O77" t="str">
            <v/>
          </cell>
        </row>
        <row r="78">
          <cell r="C78" t="str">
            <v/>
          </cell>
          <cell r="D78" t="str">
            <v/>
          </cell>
          <cell r="E78" t="str">
            <v/>
          </cell>
          <cell r="M78" t="str">
            <v/>
          </cell>
          <cell r="N78" t="str">
            <v/>
          </cell>
          <cell r="O78" t="str">
            <v/>
          </cell>
        </row>
        <row r="79">
          <cell r="C79" t="str">
            <v/>
          </cell>
          <cell r="D79" t="str">
            <v/>
          </cell>
          <cell r="E79" t="str">
            <v/>
          </cell>
          <cell r="M79" t="str">
            <v/>
          </cell>
          <cell r="N79" t="str">
            <v/>
          </cell>
          <cell r="O79" t="str">
            <v/>
          </cell>
        </row>
        <row r="80">
          <cell r="C80" t="str">
            <v/>
          </cell>
          <cell r="D80" t="str">
            <v/>
          </cell>
          <cell r="E80" t="str">
            <v/>
          </cell>
          <cell r="M80" t="str">
            <v/>
          </cell>
          <cell r="N80" t="str">
            <v/>
          </cell>
          <cell r="O80" t="str">
            <v/>
          </cell>
        </row>
        <row r="81">
          <cell r="C81" t="str">
            <v/>
          </cell>
          <cell r="D81" t="str">
            <v/>
          </cell>
          <cell r="E81" t="str">
            <v/>
          </cell>
          <cell r="M81" t="str">
            <v/>
          </cell>
          <cell r="N81" t="str">
            <v/>
          </cell>
          <cell r="O81" t="str">
            <v/>
          </cell>
        </row>
        <row r="82">
          <cell r="C82" t="str">
            <v/>
          </cell>
          <cell r="D82" t="str">
            <v/>
          </cell>
          <cell r="E82" t="str">
            <v/>
          </cell>
          <cell r="M82" t="str">
            <v/>
          </cell>
          <cell r="N82" t="str">
            <v/>
          </cell>
          <cell r="O82" t="str">
            <v/>
          </cell>
        </row>
        <row r="83">
          <cell r="C83" t="str">
            <v/>
          </cell>
          <cell r="D83" t="str">
            <v/>
          </cell>
          <cell r="E83" t="str">
            <v/>
          </cell>
          <cell r="M83" t="str">
            <v/>
          </cell>
          <cell r="N83" t="str">
            <v/>
          </cell>
          <cell r="O83" t="str">
            <v/>
          </cell>
        </row>
        <row r="84">
          <cell r="C84" t="str">
            <v/>
          </cell>
          <cell r="D84" t="str">
            <v/>
          </cell>
          <cell r="E84" t="str">
            <v/>
          </cell>
          <cell r="M84" t="str">
            <v/>
          </cell>
          <cell r="N84" t="str">
            <v/>
          </cell>
          <cell r="O84" t="str">
            <v/>
          </cell>
        </row>
        <row r="85">
          <cell r="C85" t="str">
            <v/>
          </cell>
          <cell r="D85" t="str">
            <v/>
          </cell>
          <cell r="E85" t="str">
            <v/>
          </cell>
          <cell r="M85" t="str">
            <v/>
          </cell>
          <cell r="N85" t="str">
            <v/>
          </cell>
          <cell r="O85" t="str">
            <v/>
          </cell>
        </row>
        <row r="86">
          <cell r="C86" t="str">
            <v/>
          </cell>
          <cell r="D86" t="str">
            <v/>
          </cell>
          <cell r="E86" t="str">
            <v/>
          </cell>
          <cell r="M86" t="str">
            <v/>
          </cell>
          <cell r="N86" t="str">
            <v/>
          </cell>
          <cell r="O86" t="str">
            <v/>
          </cell>
        </row>
        <row r="87">
          <cell r="C87" t="str">
            <v/>
          </cell>
          <cell r="D87" t="str">
            <v/>
          </cell>
          <cell r="E87" t="str">
            <v/>
          </cell>
          <cell r="M87" t="str">
            <v/>
          </cell>
          <cell r="N87" t="str">
            <v/>
          </cell>
          <cell r="O87" t="str">
            <v/>
          </cell>
        </row>
        <row r="88">
          <cell r="C88" t="str">
            <v/>
          </cell>
          <cell r="D88" t="str">
            <v/>
          </cell>
          <cell r="E88" t="str">
            <v/>
          </cell>
          <cell r="M88" t="str">
            <v/>
          </cell>
          <cell r="N88" t="str">
            <v/>
          </cell>
          <cell r="O88" t="str">
            <v/>
          </cell>
        </row>
        <row r="89">
          <cell r="C89" t="str">
            <v/>
          </cell>
          <cell r="D89" t="str">
            <v/>
          </cell>
          <cell r="E89" t="str">
            <v/>
          </cell>
          <cell r="M89" t="str">
            <v/>
          </cell>
          <cell r="N89" t="str">
            <v/>
          </cell>
          <cell r="O89" t="str">
            <v/>
          </cell>
        </row>
        <row r="90">
          <cell r="C90" t="str">
            <v/>
          </cell>
          <cell r="D90" t="str">
            <v/>
          </cell>
          <cell r="E90" t="str">
            <v/>
          </cell>
          <cell r="M90" t="str">
            <v/>
          </cell>
          <cell r="N90" t="str">
            <v/>
          </cell>
          <cell r="O90" t="str">
            <v/>
          </cell>
        </row>
        <row r="91">
          <cell r="C91" t="str">
            <v/>
          </cell>
          <cell r="D91" t="str">
            <v/>
          </cell>
          <cell r="E91" t="str">
            <v/>
          </cell>
          <cell r="M91" t="str">
            <v/>
          </cell>
          <cell r="N91" t="str">
            <v/>
          </cell>
          <cell r="O91" t="str">
            <v/>
          </cell>
        </row>
        <row r="92">
          <cell r="C92" t="str">
            <v/>
          </cell>
          <cell r="D92" t="str">
            <v/>
          </cell>
          <cell r="E92" t="str">
            <v/>
          </cell>
          <cell r="M92" t="str">
            <v/>
          </cell>
          <cell r="N92" t="str">
            <v/>
          </cell>
          <cell r="O92" t="str">
            <v/>
          </cell>
        </row>
        <row r="93">
          <cell r="C93" t="str">
            <v/>
          </cell>
          <cell r="D93" t="str">
            <v/>
          </cell>
          <cell r="E93" t="str">
            <v/>
          </cell>
          <cell r="M93" t="str">
            <v/>
          </cell>
          <cell r="N93" t="str">
            <v/>
          </cell>
          <cell r="O93" t="str">
            <v/>
          </cell>
        </row>
        <row r="94">
          <cell r="C94" t="str">
            <v/>
          </cell>
          <cell r="D94" t="str">
            <v/>
          </cell>
          <cell r="E94" t="str">
            <v/>
          </cell>
          <cell r="M94" t="str">
            <v/>
          </cell>
          <cell r="N94" t="str">
            <v/>
          </cell>
          <cell r="O94" t="str">
            <v/>
          </cell>
        </row>
        <row r="95">
          <cell r="C95" t="str">
            <v/>
          </cell>
          <cell r="D95" t="str">
            <v/>
          </cell>
          <cell r="E95" t="str">
            <v/>
          </cell>
          <cell r="M95" t="str">
            <v/>
          </cell>
          <cell r="N95" t="str">
            <v/>
          </cell>
          <cell r="O95" t="str">
            <v/>
          </cell>
        </row>
        <row r="96">
          <cell r="C96" t="str">
            <v/>
          </cell>
          <cell r="D96" t="str">
            <v/>
          </cell>
          <cell r="E96" t="str">
            <v/>
          </cell>
          <cell r="M96" t="str">
            <v/>
          </cell>
          <cell r="N96" t="str">
            <v/>
          </cell>
          <cell r="O96" t="str">
            <v/>
          </cell>
        </row>
        <row r="97">
          <cell r="C97" t="str">
            <v/>
          </cell>
          <cell r="D97" t="str">
            <v/>
          </cell>
          <cell r="E97" t="str">
            <v/>
          </cell>
          <cell r="M97" t="str">
            <v/>
          </cell>
          <cell r="N97" t="str">
            <v/>
          </cell>
          <cell r="O97" t="str">
            <v/>
          </cell>
        </row>
        <row r="98">
          <cell r="C98" t="str">
            <v/>
          </cell>
          <cell r="D98" t="str">
            <v/>
          </cell>
          <cell r="E98" t="str">
            <v/>
          </cell>
          <cell r="M98" t="str">
            <v/>
          </cell>
          <cell r="N98" t="str">
            <v/>
          </cell>
          <cell r="O98" t="str">
            <v/>
          </cell>
        </row>
        <row r="99">
          <cell r="C99" t="str">
            <v/>
          </cell>
          <cell r="D99" t="str">
            <v/>
          </cell>
          <cell r="E99" t="str">
            <v/>
          </cell>
          <cell r="M99" t="str">
            <v/>
          </cell>
          <cell r="N99" t="str">
            <v/>
          </cell>
          <cell r="O99" t="str">
            <v/>
          </cell>
        </row>
        <row r="100">
          <cell r="E100" t="str">
            <v/>
          </cell>
          <cell r="M100" t="str">
            <v/>
          </cell>
          <cell r="N100" t="str">
            <v/>
          </cell>
          <cell r="O100" t="str">
            <v/>
          </cell>
        </row>
        <row r="101">
          <cell r="E101" t="str">
            <v/>
          </cell>
          <cell r="M101" t="str">
            <v/>
          </cell>
          <cell r="N101" t="str">
            <v/>
          </cell>
          <cell r="O101" t="str">
            <v/>
          </cell>
        </row>
        <row r="102">
          <cell r="E102" t="str">
            <v/>
          </cell>
          <cell r="M102" t="str">
            <v/>
          </cell>
          <cell r="N102" t="str">
            <v/>
          </cell>
          <cell r="O102" t="str">
            <v/>
          </cell>
        </row>
        <row r="103">
          <cell r="E103" t="str">
            <v/>
          </cell>
          <cell r="M103" t="str">
            <v/>
          </cell>
          <cell r="N103" t="str">
            <v/>
          </cell>
          <cell r="O103" t="str">
            <v/>
          </cell>
        </row>
        <row r="104">
          <cell r="E104" t="str">
            <v/>
          </cell>
          <cell r="M104" t="str">
            <v/>
          </cell>
          <cell r="N104" t="str">
            <v/>
          </cell>
          <cell r="O104" t="str">
            <v/>
          </cell>
        </row>
        <row r="105">
          <cell r="E105" t="str">
            <v/>
          </cell>
          <cell r="M105" t="str">
            <v/>
          </cell>
          <cell r="N105" t="str">
            <v/>
          </cell>
          <cell r="O105" t="str">
            <v/>
          </cell>
        </row>
        <row r="106">
          <cell r="M106" t="str">
            <v/>
          </cell>
          <cell r="N106" t="str">
            <v/>
          </cell>
          <cell r="O106" t="str">
            <v/>
          </cell>
        </row>
        <row r="107">
          <cell r="M107" t="str">
            <v/>
          </cell>
          <cell r="N107" t="str">
            <v/>
          </cell>
          <cell r="O107" t="str">
            <v/>
          </cell>
        </row>
        <row r="108">
          <cell r="M108" t="str">
            <v/>
          </cell>
          <cell r="N108" t="str">
            <v/>
          </cell>
          <cell r="O108" t="str">
            <v/>
          </cell>
        </row>
        <row r="109">
          <cell r="M109" t="str">
            <v/>
          </cell>
          <cell r="N109" t="str">
            <v/>
          </cell>
          <cell r="O109" t="str">
            <v/>
          </cell>
        </row>
        <row r="110">
          <cell r="M110" t="str">
            <v/>
          </cell>
          <cell r="N110" t="str">
            <v/>
          </cell>
          <cell r="O110" t="str">
            <v/>
          </cell>
        </row>
        <row r="111">
          <cell r="M111" t="str">
            <v/>
          </cell>
          <cell r="N111" t="str">
            <v/>
          </cell>
          <cell r="O111" t="str">
            <v/>
          </cell>
        </row>
        <row r="112">
          <cell r="M112" t="str">
            <v/>
          </cell>
          <cell r="N112" t="str">
            <v/>
          </cell>
          <cell r="O112" t="str">
            <v/>
          </cell>
        </row>
        <row r="113">
          <cell r="M113" t="str">
            <v/>
          </cell>
          <cell r="N113" t="str">
            <v/>
          </cell>
          <cell r="O113" t="str">
            <v/>
          </cell>
        </row>
        <row r="114">
          <cell r="M114" t="str">
            <v/>
          </cell>
          <cell r="N114" t="str">
            <v/>
          </cell>
          <cell r="O114" t="str">
            <v/>
          </cell>
        </row>
        <row r="115">
          <cell r="M115" t="str">
            <v/>
          </cell>
          <cell r="N115" t="str">
            <v/>
          </cell>
          <cell r="O115" t="str">
            <v/>
          </cell>
        </row>
        <row r="116">
          <cell r="M116" t="str">
            <v/>
          </cell>
          <cell r="N116" t="str">
            <v/>
          </cell>
          <cell r="O116" t="str">
            <v/>
          </cell>
        </row>
        <row r="117">
          <cell r="M117" t="str">
            <v/>
          </cell>
          <cell r="N117" t="str">
            <v/>
          </cell>
          <cell r="O117" t="str">
            <v/>
          </cell>
        </row>
        <row r="118">
          <cell r="M118" t="str">
            <v/>
          </cell>
          <cell r="N118" t="str">
            <v/>
          </cell>
          <cell r="O118" t="str">
            <v/>
          </cell>
        </row>
        <row r="119">
          <cell r="M119" t="str">
            <v/>
          </cell>
          <cell r="N119" t="str">
            <v/>
          </cell>
          <cell r="O119" t="str">
            <v/>
          </cell>
        </row>
        <row r="120">
          <cell r="M120" t="str">
            <v/>
          </cell>
          <cell r="N120" t="str">
            <v/>
          </cell>
          <cell r="O120" t="str">
            <v/>
          </cell>
        </row>
        <row r="121">
          <cell r="M121" t="str">
            <v/>
          </cell>
          <cell r="N121" t="str">
            <v/>
          </cell>
          <cell r="O121" t="str">
            <v/>
          </cell>
        </row>
        <row r="122">
          <cell r="M122" t="str">
            <v/>
          </cell>
          <cell r="N122" t="str">
            <v/>
          </cell>
          <cell r="O122" t="str">
            <v/>
          </cell>
        </row>
        <row r="123">
          <cell r="M123" t="str">
            <v/>
          </cell>
          <cell r="N123" t="str">
            <v/>
          </cell>
          <cell r="O123" t="str">
            <v/>
          </cell>
        </row>
        <row r="124">
          <cell r="M124" t="str">
            <v/>
          </cell>
          <cell r="N124" t="str">
            <v/>
          </cell>
          <cell r="O124" t="str">
            <v/>
          </cell>
        </row>
        <row r="125">
          <cell r="M125" t="str">
            <v/>
          </cell>
          <cell r="N125" t="str">
            <v/>
          </cell>
          <cell r="O125" t="str">
            <v/>
          </cell>
        </row>
        <row r="126">
          <cell r="M126" t="str">
            <v/>
          </cell>
          <cell r="N126" t="str">
            <v/>
          </cell>
          <cell r="O126" t="str">
            <v/>
          </cell>
        </row>
        <row r="127">
          <cell r="M127" t="str">
            <v/>
          </cell>
          <cell r="N127" t="str">
            <v/>
          </cell>
          <cell r="O127" t="str">
            <v/>
          </cell>
        </row>
        <row r="128">
          <cell r="M128" t="str">
            <v/>
          </cell>
          <cell r="N128" t="str">
            <v/>
          </cell>
          <cell r="O128" t="str">
            <v/>
          </cell>
        </row>
        <row r="129">
          <cell r="M129" t="str">
            <v/>
          </cell>
          <cell r="N129" t="str">
            <v/>
          </cell>
          <cell r="O129" t="str">
            <v/>
          </cell>
        </row>
        <row r="130">
          <cell r="M130" t="str">
            <v/>
          </cell>
          <cell r="N130" t="str">
            <v/>
          </cell>
          <cell r="O130" t="str">
            <v/>
          </cell>
        </row>
        <row r="131">
          <cell r="M131" t="str">
            <v/>
          </cell>
          <cell r="N131" t="str">
            <v/>
          </cell>
          <cell r="O131" t="str">
            <v/>
          </cell>
        </row>
        <row r="132">
          <cell r="M132" t="str">
            <v/>
          </cell>
          <cell r="N132" t="str">
            <v/>
          </cell>
          <cell r="O132" t="str">
            <v/>
          </cell>
        </row>
        <row r="133">
          <cell r="M133" t="str">
            <v/>
          </cell>
          <cell r="N133" t="str">
            <v/>
          </cell>
          <cell r="O133" t="str">
            <v/>
          </cell>
        </row>
        <row r="134">
          <cell r="M134" t="str">
            <v/>
          </cell>
          <cell r="N134" t="str">
            <v/>
          </cell>
          <cell r="O134" t="str">
            <v/>
          </cell>
        </row>
        <row r="135">
          <cell r="M135" t="str">
            <v/>
          </cell>
          <cell r="N135" t="str">
            <v/>
          </cell>
          <cell r="O135" t="str">
            <v/>
          </cell>
        </row>
        <row r="136">
          <cell r="M136" t="str">
            <v/>
          </cell>
          <cell r="N136" t="str">
            <v/>
          </cell>
          <cell r="O136" t="str">
            <v/>
          </cell>
        </row>
        <row r="137">
          <cell r="M137" t="str">
            <v/>
          </cell>
          <cell r="N137" t="str">
            <v/>
          </cell>
          <cell r="O137" t="str">
            <v/>
          </cell>
        </row>
        <row r="138">
          <cell r="M138" t="str">
            <v/>
          </cell>
          <cell r="N138" t="str">
            <v/>
          </cell>
          <cell r="O138" t="str">
            <v/>
          </cell>
        </row>
        <row r="139">
          <cell r="M139" t="str">
            <v/>
          </cell>
          <cell r="N139" t="str">
            <v/>
          </cell>
          <cell r="O139" t="str">
            <v/>
          </cell>
        </row>
        <row r="140">
          <cell r="M140" t="str">
            <v/>
          </cell>
          <cell r="N140" t="str">
            <v/>
          </cell>
          <cell r="O140" t="str">
            <v/>
          </cell>
        </row>
        <row r="141">
          <cell r="M141" t="str">
            <v/>
          </cell>
          <cell r="N141" t="str">
            <v/>
          </cell>
          <cell r="O141" t="str">
            <v/>
          </cell>
        </row>
        <row r="142">
          <cell r="M142" t="str">
            <v/>
          </cell>
          <cell r="N142" t="str">
            <v/>
          </cell>
          <cell r="O142" t="str">
            <v/>
          </cell>
        </row>
        <row r="143">
          <cell r="M143" t="str">
            <v/>
          </cell>
          <cell r="N143" t="str">
            <v/>
          </cell>
          <cell r="O143" t="str">
            <v/>
          </cell>
        </row>
        <row r="144">
          <cell r="M144" t="str">
            <v/>
          </cell>
          <cell r="N144" t="str">
            <v/>
          </cell>
          <cell r="O144" t="str">
            <v/>
          </cell>
        </row>
        <row r="145">
          <cell r="M145" t="str">
            <v/>
          </cell>
          <cell r="N145" t="str">
            <v/>
          </cell>
          <cell r="O145" t="str">
            <v/>
          </cell>
        </row>
        <row r="146">
          <cell r="M146" t="str">
            <v/>
          </cell>
          <cell r="N146" t="str">
            <v/>
          </cell>
          <cell r="O146" t="str">
            <v/>
          </cell>
        </row>
        <row r="147">
          <cell r="M147" t="str">
            <v/>
          </cell>
          <cell r="N147" t="str">
            <v/>
          </cell>
          <cell r="O147" t="str">
            <v/>
          </cell>
        </row>
        <row r="148">
          <cell r="M148" t="str">
            <v/>
          </cell>
          <cell r="N148" t="str">
            <v/>
          </cell>
          <cell r="O148" t="str">
            <v/>
          </cell>
        </row>
        <row r="149">
          <cell r="M149" t="str">
            <v/>
          </cell>
          <cell r="N149" t="str">
            <v/>
          </cell>
          <cell r="O149" t="str">
            <v/>
          </cell>
        </row>
        <row r="150">
          <cell r="M150" t="str">
            <v/>
          </cell>
          <cell r="N150" t="str">
            <v/>
          </cell>
          <cell r="O150" t="str">
            <v/>
          </cell>
        </row>
        <row r="151">
          <cell r="M151" t="str">
            <v/>
          </cell>
          <cell r="N151" t="str">
            <v/>
          </cell>
          <cell r="O151" t="str">
            <v/>
          </cell>
        </row>
        <row r="152">
          <cell r="M152" t="str">
            <v/>
          </cell>
          <cell r="N152" t="str">
            <v/>
          </cell>
          <cell r="O152" t="str">
            <v/>
          </cell>
        </row>
        <row r="153">
          <cell r="M153" t="str">
            <v/>
          </cell>
          <cell r="N153" t="str">
            <v/>
          </cell>
          <cell r="O153" t="str">
            <v/>
          </cell>
        </row>
        <row r="154">
          <cell r="M154" t="str">
            <v/>
          </cell>
          <cell r="N154" t="str">
            <v/>
          </cell>
          <cell r="O154" t="str">
            <v/>
          </cell>
        </row>
        <row r="155">
          <cell r="M155" t="str">
            <v/>
          </cell>
          <cell r="N155" t="str">
            <v/>
          </cell>
          <cell r="O155" t="str">
            <v/>
          </cell>
        </row>
        <row r="156">
          <cell r="M156" t="str">
            <v/>
          </cell>
          <cell r="N156" t="str">
            <v/>
          </cell>
          <cell r="O156" t="str">
            <v/>
          </cell>
        </row>
        <row r="157">
          <cell r="M157" t="str">
            <v/>
          </cell>
          <cell r="N157" t="str">
            <v/>
          </cell>
          <cell r="O157" t="str">
            <v/>
          </cell>
        </row>
        <row r="158">
          <cell r="M158" t="str">
            <v/>
          </cell>
          <cell r="N158" t="str">
            <v/>
          </cell>
          <cell r="O158" t="str">
            <v/>
          </cell>
        </row>
        <row r="159">
          <cell r="M159" t="str">
            <v/>
          </cell>
          <cell r="N159" t="str">
            <v/>
          </cell>
          <cell r="O159" t="str">
            <v/>
          </cell>
        </row>
        <row r="160">
          <cell r="M160" t="str">
            <v/>
          </cell>
          <cell r="N160" t="str">
            <v/>
          </cell>
          <cell r="O160" t="str">
            <v/>
          </cell>
        </row>
        <row r="161">
          <cell r="M161" t="str">
            <v/>
          </cell>
          <cell r="N161" t="str">
            <v/>
          </cell>
          <cell r="O161" t="str">
            <v/>
          </cell>
        </row>
        <row r="162">
          <cell r="M162" t="str">
            <v/>
          </cell>
          <cell r="N162" t="str">
            <v/>
          </cell>
          <cell r="O162" t="str">
            <v/>
          </cell>
        </row>
        <row r="163">
          <cell r="M163" t="str">
            <v/>
          </cell>
          <cell r="N163" t="str">
            <v/>
          </cell>
          <cell r="O163" t="str">
            <v/>
          </cell>
        </row>
        <row r="164">
          <cell r="M164" t="str">
            <v/>
          </cell>
          <cell r="N164" t="str">
            <v/>
          </cell>
          <cell r="O164" t="str">
            <v/>
          </cell>
        </row>
        <row r="165">
          <cell r="M165" t="str">
            <v/>
          </cell>
          <cell r="N165" t="str">
            <v/>
          </cell>
          <cell r="O165" t="str">
            <v/>
          </cell>
        </row>
        <row r="166">
          <cell r="M166" t="str">
            <v/>
          </cell>
          <cell r="N166" t="str">
            <v/>
          </cell>
          <cell r="O166" t="str">
            <v/>
          </cell>
        </row>
        <row r="167">
          <cell r="M167" t="str">
            <v/>
          </cell>
          <cell r="N167" t="str">
            <v/>
          </cell>
          <cell r="O167" t="str">
            <v/>
          </cell>
        </row>
        <row r="168">
          <cell r="M168" t="str">
            <v/>
          </cell>
          <cell r="N168" t="str">
            <v/>
          </cell>
          <cell r="O168" t="str">
            <v/>
          </cell>
        </row>
        <row r="169">
          <cell r="M169" t="str">
            <v/>
          </cell>
          <cell r="N169" t="str">
            <v/>
          </cell>
          <cell r="O169" t="str">
            <v/>
          </cell>
        </row>
        <row r="170">
          <cell r="M170" t="str">
            <v/>
          </cell>
          <cell r="N170" t="str">
            <v/>
          </cell>
          <cell r="O170" t="str">
            <v/>
          </cell>
        </row>
        <row r="171">
          <cell r="M171" t="str">
            <v/>
          </cell>
          <cell r="N171" t="str">
            <v/>
          </cell>
          <cell r="O171" t="str">
            <v/>
          </cell>
        </row>
        <row r="172">
          <cell r="M172" t="str">
            <v/>
          </cell>
          <cell r="N172" t="str">
            <v/>
          </cell>
          <cell r="O172" t="str">
            <v/>
          </cell>
        </row>
        <row r="173">
          <cell r="M173" t="str">
            <v/>
          </cell>
          <cell r="N173" t="str">
            <v/>
          </cell>
          <cell r="O173" t="str">
            <v/>
          </cell>
        </row>
        <row r="174">
          <cell r="M174" t="str">
            <v/>
          </cell>
          <cell r="N174" t="str">
            <v/>
          </cell>
          <cell r="O174" t="str">
            <v/>
          </cell>
        </row>
        <row r="175">
          <cell r="M175" t="str">
            <v/>
          </cell>
          <cell r="N175" t="str">
            <v/>
          </cell>
          <cell r="O175" t="str">
            <v/>
          </cell>
        </row>
        <row r="176">
          <cell r="M176" t="str">
            <v/>
          </cell>
          <cell r="N176" t="str">
            <v/>
          </cell>
          <cell r="O176" t="str">
            <v/>
          </cell>
        </row>
        <row r="177">
          <cell r="M177" t="str">
            <v/>
          </cell>
          <cell r="N177" t="str">
            <v/>
          </cell>
          <cell r="O177" t="str">
            <v/>
          </cell>
        </row>
        <row r="178">
          <cell r="M178" t="str">
            <v/>
          </cell>
          <cell r="N178" t="str">
            <v/>
          </cell>
          <cell r="O178" t="str">
            <v/>
          </cell>
        </row>
        <row r="179">
          <cell r="M179" t="str">
            <v/>
          </cell>
          <cell r="N179" t="str">
            <v/>
          </cell>
          <cell r="O179" t="str">
            <v/>
          </cell>
        </row>
        <row r="180">
          <cell r="M180" t="str">
            <v/>
          </cell>
          <cell r="N180" t="str">
            <v/>
          </cell>
          <cell r="O180" t="str">
            <v/>
          </cell>
        </row>
        <row r="181">
          <cell r="M181" t="str">
            <v/>
          </cell>
          <cell r="N181" t="str">
            <v/>
          </cell>
          <cell r="O181" t="str">
            <v/>
          </cell>
        </row>
        <row r="182">
          <cell r="M182" t="str">
            <v/>
          </cell>
          <cell r="N182" t="str">
            <v/>
          </cell>
          <cell r="O182" t="str">
            <v/>
          </cell>
        </row>
        <row r="183">
          <cell r="M183" t="str">
            <v/>
          </cell>
          <cell r="N183" t="str">
            <v/>
          </cell>
          <cell r="O183" t="str">
            <v/>
          </cell>
        </row>
        <row r="184">
          <cell r="M184" t="str">
            <v/>
          </cell>
          <cell r="N184" t="str">
            <v/>
          </cell>
          <cell r="O184" t="str">
            <v/>
          </cell>
        </row>
        <row r="185">
          <cell r="M185" t="str">
            <v/>
          </cell>
          <cell r="N185" t="str">
            <v/>
          </cell>
          <cell r="O185" t="str">
            <v/>
          </cell>
        </row>
        <row r="186">
          <cell r="M186" t="str">
            <v/>
          </cell>
          <cell r="N186" t="str">
            <v/>
          </cell>
          <cell r="O186" t="str">
            <v/>
          </cell>
        </row>
        <row r="187">
          <cell r="M187" t="str">
            <v/>
          </cell>
          <cell r="N187" t="str">
            <v/>
          </cell>
          <cell r="O187" t="str">
            <v/>
          </cell>
        </row>
        <row r="188">
          <cell r="M188" t="str">
            <v/>
          </cell>
          <cell r="N188" t="str">
            <v/>
          </cell>
          <cell r="O188" t="str">
            <v/>
          </cell>
        </row>
        <row r="189">
          <cell r="M189" t="str">
            <v/>
          </cell>
          <cell r="N189" t="str">
            <v/>
          </cell>
          <cell r="O189" t="str">
            <v/>
          </cell>
        </row>
        <row r="190">
          <cell r="M190" t="str">
            <v/>
          </cell>
          <cell r="N190" t="str">
            <v/>
          </cell>
          <cell r="O190" t="str">
            <v/>
          </cell>
        </row>
        <row r="191">
          <cell r="M191" t="str">
            <v/>
          </cell>
          <cell r="N191" t="str">
            <v/>
          </cell>
          <cell r="O191" t="str">
            <v/>
          </cell>
        </row>
        <row r="192">
          <cell r="M192" t="str">
            <v/>
          </cell>
          <cell r="N192" t="str">
            <v/>
          </cell>
          <cell r="O192" t="str">
            <v/>
          </cell>
        </row>
        <row r="193">
          <cell r="M193" t="str">
            <v/>
          </cell>
          <cell r="N193" t="str">
            <v/>
          </cell>
          <cell r="O193" t="str">
            <v/>
          </cell>
        </row>
        <row r="194">
          <cell r="M194" t="str">
            <v/>
          </cell>
          <cell r="N194" t="str">
            <v/>
          </cell>
          <cell r="O194" t="str">
            <v/>
          </cell>
        </row>
        <row r="195">
          <cell r="M195" t="str">
            <v/>
          </cell>
          <cell r="N195" t="str">
            <v/>
          </cell>
          <cell r="O195" t="str">
            <v/>
          </cell>
        </row>
        <row r="196">
          <cell r="M196" t="str">
            <v/>
          </cell>
          <cell r="N196" t="str">
            <v/>
          </cell>
          <cell r="O196" t="str">
            <v/>
          </cell>
        </row>
        <row r="197">
          <cell r="M197" t="str">
            <v/>
          </cell>
          <cell r="N197" t="str">
            <v/>
          </cell>
          <cell r="O197" t="str">
            <v/>
          </cell>
        </row>
        <row r="198">
          <cell r="M198" t="str">
            <v/>
          </cell>
          <cell r="N198" t="str">
            <v/>
          </cell>
          <cell r="O198" t="str">
            <v/>
          </cell>
        </row>
        <row r="199">
          <cell r="M199" t="str">
            <v/>
          </cell>
          <cell r="N199" t="str">
            <v/>
          </cell>
          <cell r="O199" t="str">
            <v/>
          </cell>
        </row>
        <row r="200">
          <cell r="M200" t="str">
            <v/>
          </cell>
          <cell r="N200" t="str">
            <v/>
          </cell>
          <cell r="O200" t="str">
            <v/>
          </cell>
        </row>
        <row r="201">
          <cell r="M201" t="str">
            <v/>
          </cell>
          <cell r="N201" t="str">
            <v/>
          </cell>
          <cell r="O201" t="str">
            <v/>
          </cell>
        </row>
        <row r="202">
          <cell r="M202" t="str">
            <v/>
          </cell>
          <cell r="N202" t="str">
            <v/>
          </cell>
          <cell r="O202" t="str">
            <v/>
          </cell>
        </row>
        <row r="203">
          <cell r="M203" t="str">
            <v/>
          </cell>
          <cell r="N203" t="str">
            <v/>
          </cell>
          <cell r="O203" t="str">
            <v/>
          </cell>
        </row>
        <row r="204">
          <cell r="M204" t="str">
            <v/>
          </cell>
          <cell r="N204" t="str">
            <v/>
          </cell>
          <cell r="O204" t="str">
            <v/>
          </cell>
        </row>
        <row r="205">
          <cell r="M205" t="str">
            <v/>
          </cell>
          <cell r="N205" t="str">
            <v/>
          </cell>
          <cell r="O205" t="str">
            <v/>
          </cell>
        </row>
        <row r="206">
          <cell r="M206" t="str">
            <v/>
          </cell>
          <cell r="N206" t="str">
            <v/>
          </cell>
          <cell r="O206" t="str">
            <v/>
          </cell>
        </row>
        <row r="207">
          <cell r="M207" t="str">
            <v/>
          </cell>
          <cell r="N207" t="str">
            <v/>
          </cell>
          <cell r="O207" t="str">
            <v/>
          </cell>
        </row>
        <row r="208">
          <cell r="M208" t="str">
            <v/>
          </cell>
          <cell r="N208" t="str">
            <v/>
          </cell>
          <cell r="O208" t="str">
            <v/>
          </cell>
        </row>
        <row r="209">
          <cell r="M209" t="str">
            <v/>
          </cell>
          <cell r="N209" t="str">
            <v/>
          </cell>
          <cell r="O209" t="str">
            <v/>
          </cell>
        </row>
        <row r="210">
          <cell r="M210" t="str">
            <v/>
          </cell>
          <cell r="N210" t="str">
            <v/>
          </cell>
          <cell r="O210" t="str">
            <v/>
          </cell>
        </row>
        <row r="211">
          <cell r="M211" t="str">
            <v/>
          </cell>
          <cell r="N211" t="str">
            <v/>
          </cell>
          <cell r="O211" t="str">
            <v/>
          </cell>
        </row>
        <row r="212">
          <cell r="M212" t="str">
            <v/>
          </cell>
          <cell r="N212" t="str">
            <v/>
          </cell>
          <cell r="O212" t="str">
            <v/>
          </cell>
        </row>
        <row r="213">
          <cell r="M213" t="str">
            <v/>
          </cell>
          <cell r="N213" t="str">
            <v/>
          </cell>
          <cell r="O213" t="str">
            <v/>
          </cell>
        </row>
        <row r="214">
          <cell r="M214" t="str">
            <v/>
          </cell>
          <cell r="N214" t="str">
            <v/>
          </cell>
          <cell r="O214" t="str">
            <v/>
          </cell>
        </row>
        <row r="215">
          <cell r="M215" t="str">
            <v/>
          </cell>
          <cell r="N215" t="str">
            <v/>
          </cell>
          <cell r="O215" t="str">
            <v/>
          </cell>
        </row>
        <row r="216">
          <cell r="M216" t="str">
            <v/>
          </cell>
          <cell r="N216" t="str">
            <v/>
          </cell>
          <cell r="O216" t="str">
            <v/>
          </cell>
        </row>
        <row r="217">
          <cell r="M217" t="str">
            <v/>
          </cell>
          <cell r="N217" t="str">
            <v/>
          </cell>
          <cell r="O217" t="str">
            <v/>
          </cell>
        </row>
        <row r="218">
          <cell r="M218" t="str">
            <v/>
          </cell>
          <cell r="N218" t="str">
            <v/>
          </cell>
          <cell r="O218" t="str">
            <v/>
          </cell>
        </row>
        <row r="219">
          <cell r="M219" t="str">
            <v/>
          </cell>
          <cell r="N219" t="str">
            <v/>
          </cell>
          <cell r="O219" t="str">
            <v/>
          </cell>
        </row>
        <row r="220">
          <cell r="M220" t="str">
            <v/>
          </cell>
          <cell r="N220" t="str">
            <v/>
          </cell>
          <cell r="O220" t="str">
            <v/>
          </cell>
        </row>
        <row r="221">
          <cell r="M221" t="str">
            <v/>
          </cell>
          <cell r="N221" t="str">
            <v/>
          </cell>
          <cell r="O221" t="str">
            <v/>
          </cell>
        </row>
        <row r="222">
          <cell r="M222" t="str">
            <v/>
          </cell>
          <cell r="N222" t="str">
            <v/>
          </cell>
          <cell r="O222" t="str">
            <v/>
          </cell>
        </row>
        <row r="223">
          <cell r="M223" t="str">
            <v/>
          </cell>
          <cell r="N223" t="str">
            <v/>
          </cell>
          <cell r="O223" t="str">
            <v/>
          </cell>
        </row>
        <row r="224">
          <cell r="M224" t="str">
            <v/>
          </cell>
          <cell r="N224" t="str">
            <v/>
          </cell>
          <cell r="O224" t="str">
            <v/>
          </cell>
        </row>
        <row r="225">
          <cell r="M225" t="str">
            <v/>
          </cell>
          <cell r="N225" t="str">
            <v/>
          </cell>
          <cell r="O225" t="str">
            <v/>
          </cell>
        </row>
        <row r="226">
          <cell r="M226" t="str">
            <v/>
          </cell>
          <cell r="N226" t="str">
            <v/>
          </cell>
          <cell r="O226" t="str">
            <v/>
          </cell>
        </row>
        <row r="227">
          <cell r="M227" t="str">
            <v/>
          </cell>
          <cell r="N227" t="str">
            <v/>
          </cell>
          <cell r="O227" t="str">
            <v/>
          </cell>
        </row>
        <row r="228">
          <cell r="M228" t="str">
            <v/>
          </cell>
          <cell r="N228" t="str">
            <v/>
          </cell>
          <cell r="O228" t="str">
            <v/>
          </cell>
        </row>
        <row r="229">
          <cell r="M229" t="str">
            <v/>
          </cell>
          <cell r="N229" t="str">
            <v/>
          </cell>
          <cell r="O229" t="str">
            <v/>
          </cell>
        </row>
        <row r="230">
          <cell r="M230" t="str">
            <v/>
          </cell>
          <cell r="N230" t="str">
            <v/>
          </cell>
          <cell r="O230" t="str">
            <v/>
          </cell>
        </row>
        <row r="231">
          <cell r="M231" t="str">
            <v/>
          </cell>
          <cell r="N231" t="str">
            <v/>
          </cell>
          <cell r="O231" t="str">
            <v/>
          </cell>
        </row>
        <row r="232">
          <cell r="M232" t="str">
            <v/>
          </cell>
          <cell r="N232" t="str">
            <v/>
          </cell>
          <cell r="O232" t="str">
            <v/>
          </cell>
        </row>
        <row r="233">
          <cell r="M233" t="str">
            <v/>
          </cell>
          <cell r="N233" t="str">
            <v/>
          </cell>
          <cell r="O233" t="str">
            <v/>
          </cell>
        </row>
        <row r="234">
          <cell r="M234" t="str">
            <v/>
          </cell>
          <cell r="N234" t="str">
            <v/>
          </cell>
          <cell r="O234" t="str">
            <v/>
          </cell>
        </row>
        <row r="235">
          <cell r="M235" t="str">
            <v/>
          </cell>
          <cell r="N235" t="str">
            <v/>
          </cell>
          <cell r="O235" t="str">
            <v/>
          </cell>
        </row>
        <row r="236">
          <cell r="M236" t="str">
            <v/>
          </cell>
          <cell r="N236" t="str">
            <v/>
          </cell>
          <cell r="O236" t="str">
            <v/>
          </cell>
        </row>
        <row r="237">
          <cell r="M237" t="str">
            <v/>
          </cell>
          <cell r="N237" t="str">
            <v/>
          </cell>
          <cell r="O237" t="str">
            <v/>
          </cell>
        </row>
        <row r="238">
          <cell r="M238" t="str">
            <v/>
          </cell>
          <cell r="N238" t="str">
            <v/>
          </cell>
          <cell r="O238" t="str">
            <v/>
          </cell>
        </row>
        <row r="239">
          <cell r="M239" t="str">
            <v/>
          </cell>
          <cell r="N239" t="str">
            <v/>
          </cell>
          <cell r="O239" t="str">
            <v/>
          </cell>
        </row>
        <row r="240">
          <cell r="M240" t="str">
            <v/>
          </cell>
          <cell r="N240" t="str">
            <v/>
          </cell>
          <cell r="O240" t="str">
            <v/>
          </cell>
        </row>
        <row r="241">
          <cell r="M241" t="str">
            <v/>
          </cell>
          <cell r="N241" t="str">
            <v/>
          </cell>
          <cell r="O241" t="str">
            <v/>
          </cell>
        </row>
        <row r="242">
          <cell r="M242" t="str">
            <v/>
          </cell>
          <cell r="N242" t="str">
            <v/>
          </cell>
          <cell r="O242" t="str">
            <v/>
          </cell>
        </row>
        <row r="243">
          <cell r="M243" t="str">
            <v/>
          </cell>
          <cell r="N243" t="str">
            <v/>
          </cell>
          <cell r="O243" t="str">
            <v/>
          </cell>
        </row>
        <row r="244">
          <cell r="M244" t="str">
            <v/>
          </cell>
          <cell r="N244" t="str">
            <v/>
          </cell>
          <cell r="O244" t="str">
            <v/>
          </cell>
        </row>
        <row r="245">
          <cell r="M245" t="str">
            <v/>
          </cell>
          <cell r="N245" t="str">
            <v/>
          </cell>
          <cell r="O245" t="str">
            <v/>
          </cell>
        </row>
        <row r="246">
          <cell r="M246" t="str">
            <v/>
          </cell>
          <cell r="N246" t="str">
            <v/>
          </cell>
          <cell r="O246" t="str">
            <v/>
          </cell>
        </row>
        <row r="247">
          <cell r="M247" t="str">
            <v/>
          </cell>
          <cell r="N247" t="str">
            <v/>
          </cell>
          <cell r="O247" t="str">
            <v/>
          </cell>
        </row>
        <row r="248">
          <cell r="M248" t="str">
            <v/>
          </cell>
          <cell r="N248" t="str">
            <v/>
          </cell>
          <cell r="O248" t="str">
            <v/>
          </cell>
        </row>
        <row r="249">
          <cell r="M249" t="str">
            <v/>
          </cell>
          <cell r="N249" t="str">
            <v/>
          </cell>
          <cell r="O249" t="str">
            <v/>
          </cell>
        </row>
        <row r="250">
          <cell r="M250" t="str">
            <v/>
          </cell>
          <cell r="N250" t="str">
            <v/>
          </cell>
          <cell r="O250" t="str">
            <v/>
          </cell>
        </row>
        <row r="251">
          <cell r="M251" t="str">
            <v/>
          </cell>
          <cell r="N251" t="str">
            <v/>
          </cell>
          <cell r="O251" t="str">
            <v/>
          </cell>
        </row>
        <row r="252">
          <cell r="M252" t="str">
            <v/>
          </cell>
          <cell r="N252" t="str">
            <v/>
          </cell>
          <cell r="O252" t="str">
            <v/>
          </cell>
        </row>
        <row r="253">
          <cell r="M253" t="str">
            <v/>
          </cell>
          <cell r="N253" t="str">
            <v/>
          </cell>
          <cell r="O253" t="str">
            <v/>
          </cell>
        </row>
        <row r="254">
          <cell r="M254" t="str">
            <v/>
          </cell>
          <cell r="N254" t="str">
            <v/>
          </cell>
          <cell r="O254" t="str">
            <v/>
          </cell>
        </row>
        <row r="255">
          <cell r="M255" t="str">
            <v/>
          </cell>
          <cell r="N255" t="str">
            <v/>
          </cell>
          <cell r="O255" t="str">
            <v/>
          </cell>
        </row>
        <row r="256">
          <cell r="M256" t="str">
            <v/>
          </cell>
          <cell r="N256" t="str">
            <v/>
          </cell>
          <cell r="O256" t="str">
            <v/>
          </cell>
        </row>
        <row r="257">
          <cell r="M257" t="str">
            <v/>
          </cell>
          <cell r="N257" t="str">
            <v/>
          </cell>
          <cell r="O257" t="str">
            <v/>
          </cell>
        </row>
        <row r="258">
          <cell r="M258" t="str">
            <v/>
          </cell>
          <cell r="N258" t="str">
            <v/>
          </cell>
          <cell r="O258" t="str">
            <v/>
          </cell>
        </row>
        <row r="259">
          <cell r="M259" t="str">
            <v/>
          </cell>
          <cell r="N259" t="str">
            <v/>
          </cell>
          <cell r="O259" t="str">
            <v/>
          </cell>
        </row>
        <row r="260">
          <cell r="M260" t="str">
            <v/>
          </cell>
          <cell r="N260" t="str">
            <v/>
          </cell>
          <cell r="O260" t="str">
            <v/>
          </cell>
        </row>
        <row r="261">
          <cell r="M261" t="str">
            <v/>
          </cell>
          <cell r="N261" t="str">
            <v/>
          </cell>
          <cell r="O261" t="str">
            <v/>
          </cell>
        </row>
        <row r="262">
          <cell r="M262" t="str">
            <v/>
          </cell>
          <cell r="N262" t="str">
            <v/>
          </cell>
          <cell r="O262" t="str">
            <v/>
          </cell>
        </row>
        <row r="263">
          <cell r="M263" t="str">
            <v/>
          </cell>
          <cell r="N263" t="str">
            <v/>
          </cell>
          <cell r="O263" t="str">
            <v/>
          </cell>
        </row>
        <row r="264">
          <cell r="M264" t="str">
            <v/>
          </cell>
          <cell r="N264" t="str">
            <v/>
          </cell>
          <cell r="O264" t="str">
            <v/>
          </cell>
        </row>
        <row r="265">
          <cell r="M265" t="str">
            <v/>
          </cell>
          <cell r="N265" t="str">
            <v/>
          </cell>
          <cell r="O265" t="str">
            <v/>
          </cell>
        </row>
        <row r="266">
          <cell r="M266" t="str">
            <v/>
          </cell>
          <cell r="N266" t="str">
            <v/>
          </cell>
          <cell r="O266" t="str">
            <v/>
          </cell>
        </row>
        <row r="267">
          <cell r="M267" t="str">
            <v/>
          </cell>
          <cell r="N267" t="str">
            <v/>
          </cell>
          <cell r="O267" t="str">
            <v/>
          </cell>
        </row>
        <row r="268">
          <cell r="M268" t="str">
            <v/>
          </cell>
          <cell r="N268" t="str">
            <v/>
          </cell>
          <cell r="O268" t="str">
            <v/>
          </cell>
        </row>
        <row r="269">
          <cell r="M269" t="str">
            <v/>
          </cell>
          <cell r="N269" t="str">
            <v/>
          </cell>
          <cell r="O269" t="str">
            <v/>
          </cell>
        </row>
        <row r="270">
          <cell r="M270" t="str">
            <v/>
          </cell>
          <cell r="N270" t="str">
            <v/>
          </cell>
          <cell r="O270" t="str">
            <v/>
          </cell>
        </row>
        <row r="271">
          <cell r="M271" t="str">
            <v/>
          </cell>
          <cell r="N271" t="str">
            <v/>
          </cell>
          <cell r="O271" t="str">
            <v/>
          </cell>
        </row>
        <row r="272">
          <cell r="M272" t="str">
            <v/>
          </cell>
          <cell r="N272" t="str">
            <v/>
          </cell>
          <cell r="O272" t="str">
            <v/>
          </cell>
        </row>
        <row r="273">
          <cell r="M273" t="str">
            <v/>
          </cell>
          <cell r="N273" t="str">
            <v/>
          </cell>
          <cell r="O273" t="str">
            <v/>
          </cell>
        </row>
        <row r="274">
          <cell r="M274" t="str">
            <v/>
          </cell>
          <cell r="N274" t="str">
            <v/>
          </cell>
          <cell r="O274" t="str">
            <v/>
          </cell>
        </row>
        <row r="275">
          <cell r="M275" t="str">
            <v/>
          </cell>
          <cell r="N275" t="str">
            <v/>
          </cell>
          <cell r="O275" t="str">
            <v/>
          </cell>
        </row>
        <row r="276">
          <cell r="M276" t="str">
            <v/>
          </cell>
          <cell r="N276" t="str">
            <v/>
          </cell>
          <cell r="O276" t="str">
            <v/>
          </cell>
        </row>
        <row r="277">
          <cell r="M277" t="str">
            <v/>
          </cell>
          <cell r="N277" t="str">
            <v/>
          </cell>
          <cell r="O277" t="str">
            <v/>
          </cell>
        </row>
        <row r="278">
          <cell r="M278" t="str">
            <v/>
          </cell>
          <cell r="N278" t="str">
            <v/>
          </cell>
          <cell r="O278" t="str">
            <v/>
          </cell>
        </row>
        <row r="279">
          <cell r="M279" t="str">
            <v/>
          </cell>
          <cell r="N279" t="str">
            <v/>
          </cell>
          <cell r="O279" t="str">
            <v/>
          </cell>
        </row>
        <row r="280">
          <cell r="M280" t="str">
            <v/>
          </cell>
          <cell r="N280" t="str">
            <v/>
          </cell>
          <cell r="O280" t="str">
            <v/>
          </cell>
        </row>
        <row r="281">
          <cell r="M281" t="str">
            <v/>
          </cell>
          <cell r="N281" t="str">
            <v/>
          </cell>
          <cell r="O281" t="str">
            <v/>
          </cell>
        </row>
        <row r="282">
          <cell r="M282" t="str">
            <v/>
          </cell>
          <cell r="N282" t="str">
            <v/>
          </cell>
          <cell r="O282" t="str">
            <v/>
          </cell>
        </row>
        <row r="283">
          <cell r="M283" t="str">
            <v/>
          </cell>
          <cell r="N283" t="str">
            <v/>
          </cell>
          <cell r="O283" t="str">
            <v/>
          </cell>
        </row>
        <row r="284">
          <cell r="M284" t="str">
            <v/>
          </cell>
          <cell r="N284" t="str">
            <v/>
          </cell>
          <cell r="O284" t="str">
            <v/>
          </cell>
        </row>
        <row r="285">
          <cell r="M285" t="str">
            <v/>
          </cell>
          <cell r="N285" t="str">
            <v/>
          </cell>
          <cell r="O285" t="str">
            <v/>
          </cell>
        </row>
        <row r="286">
          <cell r="M286" t="str">
            <v/>
          </cell>
          <cell r="N286" t="str">
            <v/>
          </cell>
          <cell r="O286" t="str">
            <v/>
          </cell>
        </row>
        <row r="287">
          <cell r="M287" t="str">
            <v/>
          </cell>
          <cell r="N287" t="str">
            <v/>
          </cell>
          <cell r="O287" t="str">
            <v/>
          </cell>
        </row>
        <row r="288">
          <cell r="M288" t="str">
            <v/>
          </cell>
          <cell r="N288" t="str">
            <v/>
          </cell>
          <cell r="O288" t="str">
            <v/>
          </cell>
        </row>
        <row r="289">
          <cell r="M289" t="str">
            <v/>
          </cell>
          <cell r="N289" t="str">
            <v/>
          </cell>
          <cell r="O289" t="str">
            <v/>
          </cell>
        </row>
        <row r="290">
          <cell r="M290" t="str">
            <v/>
          </cell>
          <cell r="N290" t="str">
            <v/>
          </cell>
          <cell r="O290" t="str">
            <v/>
          </cell>
        </row>
        <row r="291">
          <cell r="M291" t="str">
            <v/>
          </cell>
          <cell r="N291" t="str">
            <v/>
          </cell>
          <cell r="O291" t="str">
            <v/>
          </cell>
        </row>
        <row r="292">
          <cell r="M292" t="str">
            <v/>
          </cell>
          <cell r="N292" t="str">
            <v/>
          </cell>
          <cell r="O292" t="str">
            <v/>
          </cell>
        </row>
        <row r="293">
          <cell r="M293" t="str">
            <v/>
          </cell>
          <cell r="N293" t="str">
            <v/>
          </cell>
          <cell r="O293" t="str">
            <v/>
          </cell>
        </row>
        <row r="294">
          <cell r="M294" t="str">
            <v/>
          </cell>
          <cell r="N294" t="str">
            <v/>
          </cell>
          <cell r="O294" t="str">
            <v/>
          </cell>
        </row>
        <row r="295">
          <cell r="M295" t="str">
            <v/>
          </cell>
          <cell r="N295" t="str">
            <v/>
          </cell>
          <cell r="O295" t="str">
            <v/>
          </cell>
        </row>
        <row r="296">
          <cell r="M296" t="str">
            <v/>
          </cell>
          <cell r="N296" t="str">
            <v/>
          </cell>
          <cell r="O296" t="str">
            <v/>
          </cell>
        </row>
        <row r="297">
          <cell r="M297" t="str">
            <v/>
          </cell>
          <cell r="N297" t="str">
            <v/>
          </cell>
          <cell r="O297" t="str">
            <v/>
          </cell>
        </row>
        <row r="298">
          <cell r="M298" t="str">
            <v/>
          </cell>
          <cell r="N298" t="str">
            <v/>
          </cell>
          <cell r="O298" t="str">
            <v/>
          </cell>
        </row>
        <row r="299">
          <cell r="M299" t="str">
            <v/>
          </cell>
          <cell r="N299" t="str">
            <v/>
          </cell>
          <cell r="O299" t="str">
            <v/>
          </cell>
        </row>
        <row r="300">
          <cell r="M300" t="str">
            <v/>
          </cell>
          <cell r="N300" t="str">
            <v/>
          </cell>
          <cell r="O300" t="str">
            <v/>
          </cell>
        </row>
        <row r="301">
          <cell r="M301" t="str">
            <v/>
          </cell>
          <cell r="N301" t="str">
            <v/>
          </cell>
          <cell r="O301" t="str">
            <v/>
          </cell>
        </row>
        <row r="302">
          <cell r="M302" t="str">
            <v/>
          </cell>
          <cell r="N302" t="str">
            <v/>
          </cell>
          <cell r="O302" t="str">
            <v/>
          </cell>
        </row>
        <row r="303">
          <cell r="M303" t="str">
            <v/>
          </cell>
          <cell r="N303" t="str">
            <v/>
          </cell>
          <cell r="O303" t="str">
            <v/>
          </cell>
        </row>
        <row r="304">
          <cell r="M304" t="str">
            <v/>
          </cell>
          <cell r="N304" t="str">
            <v/>
          </cell>
          <cell r="O304" t="str">
            <v/>
          </cell>
        </row>
        <row r="305">
          <cell r="M305" t="str">
            <v/>
          </cell>
          <cell r="N305" t="str">
            <v/>
          </cell>
          <cell r="O305" t="str">
            <v/>
          </cell>
        </row>
      </sheetData>
      <sheetData sheetId="1">
        <row r="1">
          <cell r="A1" t="str">
            <v>No</v>
          </cell>
          <cell r="B1" t="str">
            <v>Name</v>
          </cell>
          <cell r="D1" t="str">
            <v>Club</v>
          </cell>
        </row>
        <row r="2">
          <cell r="A2">
            <v>1</v>
          </cell>
          <cell r="B2" t="str">
            <v>Owen Adams</v>
          </cell>
          <cell r="D2" t="str">
            <v>Basildon</v>
          </cell>
        </row>
        <row r="3">
          <cell r="A3">
            <v>2</v>
          </cell>
          <cell r="B3" t="str">
            <v>Rhys Cotter</v>
          </cell>
          <cell r="D3" t="str">
            <v>Basildon</v>
          </cell>
        </row>
        <row r="4">
          <cell r="A4">
            <v>3</v>
          </cell>
          <cell r="B4" t="str">
            <v>Daniel Houchell</v>
          </cell>
          <cell r="D4" t="str">
            <v>Basildon</v>
          </cell>
        </row>
        <row r="5">
          <cell r="A5">
            <v>4</v>
          </cell>
          <cell r="B5" t="str">
            <v>Joshua McGill</v>
          </cell>
          <cell r="D5" t="str">
            <v>Basildon</v>
          </cell>
        </row>
        <row r="6">
          <cell r="A6">
            <v>5</v>
          </cell>
          <cell r="B6" t="str">
            <v>Billy Saunders</v>
          </cell>
          <cell r="D6" t="str">
            <v>Basildon</v>
          </cell>
        </row>
        <row r="7">
          <cell r="A7">
            <v>6</v>
          </cell>
          <cell r="B7" t="str">
            <v>Jack Saunders</v>
          </cell>
          <cell r="D7" t="str">
            <v>Basildon</v>
          </cell>
        </row>
        <row r="8">
          <cell r="A8">
            <v>7</v>
          </cell>
          <cell r="B8" t="str">
            <v>Joshua Smith</v>
          </cell>
          <cell r="D8" t="str">
            <v>Basildon</v>
          </cell>
        </row>
        <row r="9">
          <cell r="A9">
            <v>8</v>
          </cell>
          <cell r="B9" t="str">
            <v>Daniel Spicer</v>
          </cell>
          <cell r="D9" t="str">
            <v>Basildon</v>
          </cell>
        </row>
        <row r="10">
          <cell r="A10">
            <v>9</v>
          </cell>
          <cell r="B10" t="str">
            <v>Stephen Haynes</v>
          </cell>
          <cell r="D10" t="str">
            <v>Basildon</v>
          </cell>
        </row>
        <row r="11">
          <cell r="A11">
            <v>10</v>
          </cell>
          <cell r="B11" t="str">
            <v>James Lee</v>
          </cell>
          <cell r="D11" t="str">
            <v>Basildon</v>
          </cell>
        </row>
        <row r="12">
          <cell r="A12">
            <v>11</v>
          </cell>
          <cell r="B12" t="str">
            <v>Max Elliott Godfrey</v>
          </cell>
          <cell r="D12" t="str">
            <v>Cambridge &amp; Coleridge</v>
          </cell>
        </row>
        <row r="13">
          <cell r="A13">
            <v>12</v>
          </cell>
          <cell r="B13" t="str">
            <v>Thomas Woodward</v>
          </cell>
          <cell r="D13" t="str">
            <v>Chelmsford</v>
          </cell>
        </row>
        <row r="14">
          <cell r="A14">
            <v>13</v>
          </cell>
          <cell r="B14" t="str">
            <v>Alexandre Davis</v>
          </cell>
          <cell r="D14" t="str">
            <v>Chelmsford</v>
          </cell>
        </row>
        <row r="15">
          <cell r="A15">
            <v>14</v>
          </cell>
          <cell r="B15" t="str">
            <v>Ziggu Lambton</v>
          </cell>
          <cell r="D15" t="str">
            <v>Colchester Harriers</v>
          </cell>
        </row>
        <row r="16">
          <cell r="A16">
            <v>15</v>
          </cell>
          <cell r="B16" t="str">
            <v>Sam Shippey</v>
          </cell>
          <cell r="D16" t="str">
            <v>Colchester &amp; Tendring</v>
          </cell>
        </row>
        <row r="17">
          <cell r="A17">
            <v>16</v>
          </cell>
          <cell r="B17" t="str">
            <v>Kyle Gill</v>
          </cell>
          <cell r="D17" t="str">
            <v>East Essex Tri</v>
          </cell>
        </row>
        <row r="18">
          <cell r="A18">
            <v>17</v>
          </cell>
          <cell r="B18" t="str">
            <v>William Mayes</v>
          </cell>
          <cell r="D18" t="str">
            <v>East Essex Tri</v>
          </cell>
        </row>
        <row r="19">
          <cell r="A19">
            <v>18</v>
          </cell>
          <cell r="B19" t="str">
            <v>Sam Sloan</v>
          </cell>
          <cell r="D19" t="str">
            <v>Harlow</v>
          </cell>
        </row>
        <row r="20">
          <cell r="A20">
            <v>19</v>
          </cell>
          <cell r="B20" t="str">
            <v>Ben Sloan</v>
          </cell>
          <cell r="D20" t="str">
            <v>Harlow</v>
          </cell>
        </row>
        <row r="21">
          <cell r="A21">
            <v>20</v>
          </cell>
          <cell r="B21" t="str">
            <v>Joseph Morgan</v>
          </cell>
          <cell r="D21" t="str">
            <v>Harlow</v>
          </cell>
        </row>
        <row r="22">
          <cell r="A22">
            <v>21</v>
          </cell>
          <cell r="B22" t="str">
            <v>Okiber Carter</v>
          </cell>
          <cell r="D22" t="str">
            <v>Harlow</v>
          </cell>
        </row>
        <row r="23">
          <cell r="A23">
            <v>22</v>
          </cell>
          <cell r="B23" t="str">
            <v>Kai Boggan</v>
          </cell>
          <cell r="D23" t="str">
            <v>Harlow</v>
          </cell>
        </row>
        <row r="24">
          <cell r="A24">
            <v>23</v>
          </cell>
          <cell r="B24" t="str">
            <v>Michael Knowles</v>
          </cell>
          <cell r="D24" t="str">
            <v>Harwich</v>
          </cell>
        </row>
        <row r="25">
          <cell r="A25">
            <v>24</v>
          </cell>
          <cell r="B25" t="str">
            <v>Alex Ford</v>
          </cell>
          <cell r="D25" t="str">
            <v>Havering</v>
          </cell>
        </row>
        <row r="26">
          <cell r="A26">
            <v>25</v>
          </cell>
          <cell r="B26" t="str">
            <v>Henry Lay</v>
          </cell>
          <cell r="D26" t="str">
            <v>Havering</v>
          </cell>
        </row>
        <row r="27">
          <cell r="A27">
            <v>26</v>
          </cell>
          <cell r="B27" t="str">
            <v>Jordan Ryan</v>
          </cell>
          <cell r="D27" t="str">
            <v>Havering</v>
          </cell>
        </row>
        <row r="28">
          <cell r="A28">
            <v>27</v>
          </cell>
          <cell r="B28" t="str">
            <v>Ben Naish</v>
          </cell>
          <cell r="D28" t="str">
            <v>Havering</v>
          </cell>
        </row>
        <row r="29">
          <cell r="A29">
            <v>28</v>
          </cell>
          <cell r="B29" t="str">
            <v>Luke Chester</v>
          </cell>
          <cell r="D29" t="str">
            <v>Havering</v>
          </cell>
        </row>
        <row r="30">
          <cell r="A30">
            <v>29</v>
          </cell>
          <cell r="B30" t="str">
            <v>Dominic Jarvis</v>
          </cell>
          <cell r="D30" t="str">
            <v>Havering</v>
          </cell>
        </row>
        <row r="31">
          <cell r="A31">
            <v>30</v>
          </cell>
          <cell r="B31" t="str">
            <v>Tim McDaniel</v>
          </cell>
          <cell r="D31" t="str">
            <v>Havering</v>
          </cell>
        </row>
        <row r="32">
          <cell r="A32">
            <v>31</v>
          </cell>
          <cell r="B32" t="str">
            <v>Jake Long</v>
          </cell>
          <cell r="D32" t="str">
            <v>Havering</v>
          </cell>
        </row>
        <row r="33">
          <cell r="A33">
            <v>32</v>
          </cell>
          <cell r="B33" t="str">
            <v>Reece Debenham</v>
          </cell>
          <cell r="D33" t="str">
            <v>Havering</v>
          </cell>
        </row>
        <row r="34">
          <cell r="A34">
            <v>33</v>
          </cell>
          <cell r="B34" t="str">
            <v>Casey Fletcher</v>
          </cell>
          <cell r="D34" t="str">
            <v>Havering</v>
          </cell>
        </row>
        <row r="35">
          <cell r="A35">
            <v>34</v>
          </cell>
          <cell r="B35" t="str">
            <v>Todd Riddell</v>
          </cell>
          <cell r="D35" t="str">
            <v>Havering</v>
          </cell>
        </row>
        <row r="36">
          <cell r="A36">
            <v>35</v>
          </cell>
          <cell r="B36" t="str">
            <v>Edward Santini</v>
          </cell>
          <cell r="D36" t="str">
            <v>Havering</v>
          </cell>
        </row>
        <row r="37">
          <cell r="A37">
            <v>36</v>
          </cell>
          <cell r="B37" t="str">
            <v>Matthew Hick</v>
          </cell>
          <cell r="D37" t="str">
            <v>Ilford</v>
          </cell>
        </row>
        <row r="38">
          <cell r="A38">
            <v>37</v>
          </cell>
          <cell r="B38" t="str">
            <v>Bradley Deacon</v>
          </cell>
          <cell r="D38" t="str">
            <v>Ilford</v>
          </cell>
        </row>
        <row r="39">
          <cell r="A39">
            <v>38</v>
          </cell>
          <cell r="B39" t="str">
            <v>Farris Patel</v>
          </cell>
          <cell r="D39" t="str">
            <v>Ilford</v>
          </cell>
        </row>
        <row r="40">
          <cell r="A40">
            <v>39</v>
          </cell>
          <cell r="B40" t="str">
            <v>Arun Naget</v>
          </cell>
          <cell r="D40" t="str">
            <v>Ilford</v>
          </cell>
        </row>
        <row r="41">
          <cell r="A41">
            <v>40</v>
          </cell>
          <cell r="B41" t="str">
            <v>Euan Johnstone</v>
          </cell>
          <cell r="D41" t="str">
            <v>Ilford</v>
          </cell>
        </row>
        <row r="42">
          <cell r="A42">
            <v>41</v>
          </cell>
          <cell r="B42" t="str">
            <v>Mahdi Harum</v>
          </cell>
          <cell r="D42" t="str">
            <v>Ilford</v>
          </cell>
        </row>
        <row r="43">
          <cell r="A43">
            <v>42</v>
          </cell>
          <cell r="B43" t="str">
            <v>Henry Jones</v>
          </cell>
          <cell r="D43" t="str">
            <v>Ilford</v>
          </cell>
        </row>
        <row r="44">
          <cell r="A44">
            <v>43</v>
          </cell>
          <cell r="B44" t="str">
            <v>Oliver Luton</v>
          </cell>
          <cell r="D44" t="str">
            <v>Orion</v>
          </cell>
        </row>
        <row r="45">
          <cell r="A45">
            <v>44</v>
          </cell>
          <cell r="B45" t="str">
            <v>Luca Minns</v>
          </cell>
          <cell r="D45" t="str">
            <v>Orion</v>
          </cell>
        </row>
        <row r="46">
          <cell r="A46">
            <v>45</v>
          </cell>
          <cell r="B46" t="str">
            <v>Tommy Callagher</v>
          </cell>
          <cell r="D46" t="str">
            <v>Orion</v>
          </cell>
        </row>
        <row r="47">
          <cell r="A47">
            <v>46</v>
          </cell>
          <cell r="B47" t="str">
            <v>Lucas Caci</v>
          </cell>
          <cell r="D47" t="str">
            <v>Orion</v>
          </cell>
        </row>
        <row r="48">
          <cell r="A48">
            <v>47</v>
          </cell>
          <cell r="B48" t="str">
            <v>George Reed</v>
          </cell>
          <cell r="D48" t="str">
            <v>Orion</v>
          </cell>
        </row>
        <row r="49">
          <cell r="A49">
            <v>48</v>
          </cell>
          <cell r="B49" t="str">
            <v>Richard Reed</v>
          </cell>
          <cell r="D49" t="str">
            <v>Orion</v>
          </cell>
        </row>
        <row r="50">
          <cell r="A50">
            <v>49</v>
          </cell>
          <cell r="B50" t="str">
            <v>Joseph Watts</v>
          </cell>
          <cell r="D50" t="str">
            <v>Orion</v>
          </cell>
        </row>
        <row r="51">
          <cell r="A51">
            <v>50</v>
          </cell>
          <cell r="B51" t="str">
            <v>Daniel Bryant</v>
          </cell>
          <cell r="D51" t="str">
            <v>Southend</v>
          </cell>
        </row>
        <row r="52">
          <cell r="A52">
            <v>51</v>
          </cell>
          <cell r="B52" t="str">
            <v>Thomas Cozens</v>
          </cell>
          <cell r="D52" t="str">
            <v>Southend</v>
          </cell>
        </row>
        <row r="53">
          <cell r="A53">
            <v>52</v>
          </cell>
          <cell r="B53" t="str">
            <v>Sebastian Poskitt</v>
          </cell>
          <cell r="D53" t="str">
            <v>Southend</v>
          </cell>
        </row>
        <row r="54">
          <cell r="A54">
            <v>53</v>
          </cell>
          <cell r="B54" t="str">
            <v>Luke Randall</v>
          </cell>
          <cell r="D54" t="str">
            <v>Southend</v>
          </cell>
        </row>
        <row r="55">
          <cell r="A55">
            <v>54</v>
          </cell>
          <cell r="B55" t="str">
            <v>George Hay</v>
          </cell>
          <cell r="D55" t="str">
            <v>Southend</v>
          </cell>
        </row>
        <row r="56">
          <cell r="A56">
            <v>55</v>
          </cell>
          <cell r="B56" t="str">
            <v>Matthew Warner</v>
          </cell>
          <cell r="D56" t="str">
            <v>Southend</v>
          </cell>
        </row>
        <row r="57">
          <cell r="A57">
            <v>56</v>
          </cell>
          <cell r="B57" t="str">
            <v>Max Stapleton</v>
          </cell>
          <cell r="D57" t="str">
            <v>Southend</v>
          </cell>
        </row>
        <row r="58">
          <cell r="A58">
            <v>57</v>
          </cell>
          <cell r="B58" t="str">
            <v>Taylor Jones</v>
          </cell>
          <cell r="D58" t="str">
            <v>Southend</v>
          </cell>
        </row>
        <row r="59">
          <cell r="A59">
            <v>58</v>
          </cell>
          <cell r="B59" t="str">
            <v>Glen Morris</v>
          </cell>
          <cell r="D59" t="str">
            <v>Southend</v>
          </cell>
        </row>
        <row r="60">
          <cell r="A60">
            <v>59</v>
          </cell>
          <cell r="B60" t="str">
            <v>Albert Galbally</v>
          </cell>
          <cell r="D60" t="str">
            <v>Southend</v>
          </cell>
        </row>
        <row r="61">
          <cell r="A61">
            <v>60</v>
          </cell>
          <cell r="B61" t="str">
            <v>Finley Lowe</v>
          </cell>
          <cell r="D61" t="str">
            <v>Thurrock</v>
          </cell>
        </row>
        <row r="62">
          <cell r="A62">
            <v>61</v>
          </cell>
          <cell r="B62" t="str">
            <v>Harry Parker</v>
          </cell>
          <cell r="D62" t="str">
            <v>Thurrock</v>
          </cell>
        </row>
        <row r="63">
          <cell r="A63">
            <v>62</v>
          </cell>
          <cell r="B63" t="str">
            <v>Teddy Norcott</v>
          </cell>
          <cell r="D63" t="str">
            <v>Thurrock</v>
          </cell>
        </row>
        <row r="64">
          <cell r="A64">
            <v>63</v>
          </cell>
          <cell r="B64" t="str">
            <v>Sunny Vehit</v>
          </cell>
          <cell r="D64" t="str">
            <v>Thurrock</v>
          </cell>
        </row>
        <row r="65">
          <cell r="A65">
            <v>64</v>
          </cell>
          <cell r="B65" t="str">
            <v>Jamie Mack</v>
          </cell>
          <cell r="D65" t="str">
            <v>Thurrock</v>
          </cell>
        </row>
        <row r="66">
          <cell r="A66">
            <v>65</v>
          </cell>
          <cell r="B66" t="str">
            <v>Dylan Harrod</v>
          </cell>
          <cell r="D66" t="str">
            <v>Thurrock</v>
          </cell>
        </row>
        <row r="67">
          <cell r="A67">
            <v>66</v>
          </cell>
          <cell r="B67" t="str">
            <v>Evan Gray</v>
          </cell>
          <cell r="D67" t="str">
            <v>Thurrock</v>
          </cell>
        </row>
        <row r="68">
          <cell r="A68">
            <v>67</v>
          </cell>
          <cell r="B68" t="str">
            <v>Ross Livingstone</v>
          </cell>
          <cell r="D68" t="str">
            <v>Thurrock</v>
          </cell>
        </row>
        <row r="69">
          <cell r="A69">
            <v>68</v>
          </cell>
          <cell r="B69" t="str">
            <v>Liam Waldron</v>
          </cell>
          <cell r="D69" t="str">
            <v>Woodford Green</v>
          </cell>
        </row>
        <row r="70">
          <cell r="A70">
            <v>69</v>
          </cell>
          <cell r="B70" t="str">
            <v>Rhys Edwards</v>
          </cell>
          <cell r="D70" t="str">
            <v>Woodford Green</v>
          </cell>
        </row>
        <row r="71">
          <cell r="A71">
            <v>70</v>
          </cell>
          <cell r="B71" t="str">
            <v>George McPherson</v>
          </cell>
          <cell r="D71" t="str">
            <v>Woodford Green</v>
          </cell>
        </row>
        <row r="72">
          <cell r="A72">
            <v>71</v>
          </cell>
          <cell r="B72" t="str">
            <v>Jacob Tofts</v>
          </cell>
          <cell r="D72" t="str">
            <v>Woodford Green</v>
          </cell>
        </row>
        <row r="73">
          <cell r="A73">
            <v>72</v>
          </cell>
          <cell r="B73" t="str">
            <v>Brandon Baldacci</v>
          </cell>
          <cell r="D73" t="str">
            <v>Woodford Green</v>
          </cell>
        </row>
        <row r="74">
          <cell r="A74">
            <v>73</v>
          </cell>
          <cell r="B74" t="str">
            <v>Fred Taylor</v>
          </cell>
          <cell r="D74" t="str">
            <v>Woodford Green</v>
          </cell>
        </row>
        <row r="75">
          <cell r="A75">
            <v>74</v>
          </cell>
          <cell r="B75" t="str">
            <v>Alexander Aldridge</v>
          </cell>
          <cell r="D75" t="str">
            <v>Southend</v>
          </cell>
        </row>
        <row r="76">
          <cell r="A76">
            <v>75</v>
          </cell>
          <cell r="B76" t="str">
            <v>Daniel Mayes</v>
          </cell>
          <cell r="D76" t="str">
            <v>East Essex Tri</v>
          </cell>
        </row>
        <row r="77">
          <cell r="A77">
            <v>76</v>
          </cell>
        </row>
        <row r="78">
          <cell r="A78">
            <v>77</v>
          </cell>
        </row>
        <row r="79">
          <cell r="A79">
            <v>78</v>
          </cell>
        </row>
        <row r="80">
          <cell r="A80">
            <v>79</v>
          </cell>
        </row>
        <row r="81">
          <cell r="A81">
            <v>80</v>
          </cell>
        </row>
        <row r="82">
          <cell r="A82">
            <v>81</v>
          </cell>
        </row>
        <row r="83">
          <cell r="A83">
            <v>82</v>
          </cell>
        </row>
        <row r="84">
          <cell r="A84">
            <v>83</v>
          </cell>
        </row>
        <row r="85">
          <cell r="A85">
            <v>84</v>
          </cell>
        </row>
        <row r="86">
          <cell r="A86">
            <v>85</v>
          </cell>
        </row>
        <row r="87">
          <cell r="A87">
            <v>86</v>
          </cell>
        </row>
        <row r="88">
          <cell r="A88">
            <v>87</v>
          </cell>
        </row>
        <row r="89">
          <cell r="A89">
            <v>88</v>
          </cell>
        </row>
        <row r="90">
          <cell r="A90">
            <v>89</v>
          </cell>
        </row>
        <row r="91">
          <cell r="A91">
            <v>90</v>
          </cell>
        </row>
        <row r="92">
          <cell r="A92">
            <v>91</v>
          </cell>
        </row>
        <row r="93">
          <cell r="A93">
            <v>92</v>
          </cell>
        </row>
        <row r="94">
          <cell r="A94">
            <v>93</v>
          </cell>
        </row>
        <row r="95">
          <cell r="A95">
            <v>94</v>
          </cell>
        </row>
        <row r="96">
          <cell r="A96">
            <v>95</v>
          </cell>
        </row>
        <row r="97">
          <cell r="A97">
            <v>96</v>
          </cell>
        </row>
        <row r="98">
          <cell r="A98">
            <v>97</v>
          </cell>
        </row>
        <row r="99">
          <cell r="A99">
            <v>98</v>
          </cell>
        </row>
        <row r="100">
          <cell r="A100">
            <v>99</v>
          </cell>
        </row>
        <row r="101">
          <cell r="A101">
            <v>100</v>
          </cell>
        </row>
        <row r="102">
          <cell r="A102">
            <v>101</v>
          </cell>
        </row>
        <row r="103">
          <cell r="A103">
            <v>102</v>
          </cell>
        </row>
        <row r="104">
          <cell r="A104">
            <v>103</v>
          </cell>
        </row>
        <row r="105">
          <cell r="A105">
            <v>104</v>
          </cell>
        </row>
        <row r="106">
          <cell r="A106">
            <v>105</v>
          </cell>
        </row>
        <row r="107">
          <cell r="A107">
            <v>106</v>
          </cell>
        </row>
        <row r="108">
          <cell r="A108">
            <v>107</v>
          </cell>
        </row>
        <row r="109">
          <cell r="A109">
            <v>108</v>
          </cell>
        </row>
        <row r="110">
          <cell r="A110">
            <v>109</v>
          </cell>
        </row>
        <row r="111">
          <cell r="A111">
            <v>110</v>
          </cell>
        </row>
        <row r="112">
          <cell r="A112">
            <v>111</v>
          </cell>
        </row>
        <row r="113">
          <cell r="A113">
            <v>112</v>
          </cell>
        </row>
        <row r="114">
          <cell r="A114">
            <v>113</v>
          </cell>
        </row>
        <row r="115">
          <cell r="A115">
            <v>114</v>
          </cell>
        </row>
        <row r="116">
          <cell r="A116">
            <v>115</v>
          </cell>
        </row>
        <row r="117">
          <cell r="A117">
            <v>116</v>
          </cell>
        </row>
        <row r="118">
          <cell r="A118">
            <v>117</v>
          </cell>
        </row>
        <row r="119">
          <cell r="A119">
            <v>118</v>
          </cell>
        </row>
        <row r="120">
          <cell r="A120">
            <v>119</v>
          </cell>
        </row>
        <row r="121">
          <cell r="A121">
            <v>120</v>
          </cell>
        </row>
        <row r="122">
          <cell r="A122">
            <v>121</v>
          </cell>
        </row>
        <row r="123">
          <cell r="A123">
            <v>122</v>
          </cell>
        </row>
        <row r="124">
          <cell r="A124">
            <v>123</v>
          </cell>
        </row>
        <row r="125">
          <cell r="A125">
            <v>124</v>
          </cell>
        </row>
        <row r="126">
          <cell r="A126">
            <v>125</v>
          </cell>
        </row>
        <row r="127">
          <cell r="A127">
            <v>126</v>
          </cell>
        </row>
        <row r="128">
          <cell r="A128">
            <v>127</v>
          </cell>
        </row>
        <row r="129">
          <cell r="A129">
            <v>128</v>
          </cell>
        </row>
        <row r="130">
          <cell r="A130">
            <v>129</v>
          </cell>
        </row>
        <row r="131">
          <cell r="A131">
            <v>130</v>
          </cell>
        </row>
        <row r="132">
          <cell r="A132">
            <v>131</v>
          </cell>
        </row>
        <row r="133">
          <cell r="A133">
            <v>132</v>
          </cell>
        </row>
        <row r="134">
          <cell r="A134">
            <v>133</v>
          </cell>
        </row>
        <row r="135">
          <cell r="A135">
            <v>134</v>
          </cell>
        </row>
        <row r="136">
          <cell r="A136">
            <v>135</v>
          </cell>
        </row>
        <row r="137">
          <cell r="A137">
            <v>136</v>
          </cell>
        </row>
        <row r="138">
          <cell r="A138">
            <v>137</v>
          </cell>
        </row>
        <row r="139">
          <cell r="A139">
            <v>138</v>
          </cell>
        </row>
        <row r="140">
          <cell r="A140">
            <v>139</v>
          </cell>
        </row>
        <row r="141">
          <cell r="A141">
            <v>140</v>
          </cell>
        </row>
        <row r="142">
          <cell r="A142">
            <v>141</v>
          </cell>
        </row>
        <row r="143">
          <cell r="A143">
            <v>142</v>
          </cell>
        </row>
        <row r="144">
          <cell r="A144">
            <v>143</v>
          </cell>
        </row>
        <row r="145">
          <cell r="A145">
            <v>144</v>
          </cell>
        </row>
        <row r="146">
          <cell r="A146">
            <v>145</v>
          </cell>
        </row>
        <row r="147">
          <cell r="A147">
            <v>146</v>
          </cell>
        </row>
        <row r="148">
          <cell r="A148">
            <v>147</v>
          </cell>
        </row>
        <row r="149">
          <cell r="A149">
            <v>148</v>
          </cell>
        </row>
        <row r="150">
          <cell r="A150">
            <v>149</v>
          </cell>
        </row>
        <row r="151">
          <cell r="A151">
            <v>150</v>
          </cell>
        </row>
        <row r="152">
          <cell r="A152">
            <v>151</v>
          </cell>
        </row>
        <row r="153">
          <cell r="A153">
            <v>152</v>
          </cell>
        </row>
        <row r="154">
          <cell r="A154">
            <v>153</v>
          </cell>
        </row>
        <row r="155">
          <cell r="A155">
            <v>154</v>
          </cell>
        </row>
        <row r="156">
          <cell r="A156">
            <v>155</v>
          </cell>
        </row>
        <row r="157">
          <cell r="A157">
            <v>156</v>
          </cell>
        </row>
        <row r="158">
          <cell r="A158">
            <v>157</v>
          </cell>
        </row>
        <row r="159">
          <cell r="A159">
            <v>158</v>
          </cell>
        </row>
        <row r="160">
          <cell r="A160">
            <v>159</v>
          </cell>
        </row>
        <row r="161">
          <cell r="A161">
            <v>160</v>
          </cell>
        </row>
        <row r="162">
          <cell r="A162">
            <v>161</v>
          </cell>
        </row>
        <row r="163">
          <cell r="A163">
            <v>162</v>
          </cell>
        </row>
        <row r="164">
          <cell r="A164">
            <v>163</v>
          </cell>
        </row>
        <row r="165">
          <cell r="A165">
            <v>164</v>
          </cell>
        </row>
        <row r="166">
          <cell r="A166">
            <v>165</v>
          </cell>
        </row>
        <row r="167">
          <cell r="A167">
            <v>166</v>
          </cell>
        </row>
        <row r="168">
          <cell r="A168">
            <v>167</v>
          </cell>
        </row>
        <row r="169">
          <cell r="A169">
            <v>168</v>
          </cell>
        </row>
        <row r="170">
          <cell r="A170">
            <v>169</v>
          </cell>
        </row>
        <row r="171">
          <cell r="A171">
            <v>170</v>
          </cell>
        </row>
        <row r="172">
          <cell r="A172">
            <v>171</v>
          </cell>
        </row>
        <row r="173">
          <cell r="A173">
            <v>172</v>
          </cell>
        </row>
        <row r="174">
          <cell r="A174">
            <v>173</v>
          </cell>
        </row>
        <row r="175">
          <cell r="A175">
            <v>174</v>
          </cell>
        </row>
        <row r="176">
          <cell r="A176">
            <v>175</v>
          </cell>
        </row>
        <row r="177">
          <cell r="A177">
            <v>176</v>
          </cell>
        </row>
        <row r="178">
          <cell r="A178">
            <v>177</v>
          </cell>
        </row>
        <row r="179">
          <cell r="A179">
            <v>178</v>
          </cell>
        </row>
        <row r="180">
          <cell r="A180">
            <v>179</v>
          </cell>
        </row>
        <row r="181">
          <cell r="A181">
            <v>180</v>
          </cell>
        </row>
        <row r="182">
          <cell r="A182">
            <v>181</v>
          </cell>
        </row>
        <row r="183">
          <cell r="A183">
            <v>182</v>
          </cell>
        </row>
        <row r="184">
          <cell r="A184">
            <v>183</v>
          </cell>
        </row>
        <row r="185">
          <cell r="A185">
            <v>184</v>
          </cell>
        </row>
        <row r="186">
          <cell r="A186">
            <v>185</v>
          </cell>
        </row>
        <row r="187">
          <cell r="A187">
            <v>186</v>
          </cell>
        </row>
        <row r="188">
          <cell r="A188">
            <v>187</v>
          </cell>
        </row>
        <row r="189">
          <cell r="A189">
            <v>188</v>
          </cell>
        </row>
        <row r="190">
          <cell r="A190">
            <v>189</v>
          </cell>
        </row>
        <row r="191">
          <cell r="A191">
            <v>190</v>
          </cell>
        </row>
        <row r="192">
          <cell r="A192">
            <v>191</v>
          </cell>
        </row>
        <row r="193">
          <cell r="A193">
            <v>192</v>
          </cell>
        </row>
        <row r="194">
          <cell r="A194">
            <v>193</v>
          </cell>
        </row>
        <row r="195">
          <cell r="A195">
            <v>194</v>
          </cell>
        </row>
        <row r="196">
          <cell r="A196">
            <v>195</v>
          </cell>
        </row>
        <row r="197">
          <cell r="A197">
            <v>196</v>
          </cell>
        </row>
        <row r="198">
          <cell r="A198">
            <v>197</v>
          </cell>
        </row>
        <row r="199">
          <cell r="A199">
            <v>198</v>
          </cell>
        </row>
        <row r="200">
          <cell r="A200">
            <v>199</v>
          </cell>
        </row>
        <row r="201">
          <cell r="A201">
            <v>200</v>
          </cell>
        </row>
        <row r="202">
          <cell r="A202">
            <v>201</v>
          </cell>
        </row>
        <row r="203">
          <cell r="A203">
            <v>202</v>
          </cell>
        </row>
        <row r="204">
          <cell r="A204">
            <v>203</v>
          </cell>
        </row>
        <row r="205">
          <cell r="A205">
            <v>204</v>
          </cell>
        </row>
        <row r="206">
          <cell r="A206">
            <v>205</v>
          </cell>
        </row>
        <row r="207">
          <cell r="A207">
            <v>206</v>
          </cell>
        </row>
        <row r="208">
          <cell r="A208">
            <v>207</v>
          </cell>
        </row>
        <row r="209">
          <cell r="A209">
            <v>208</v>
          </cell>
        </row>
        <row r="210">
          <cell r="A210">
            <v>209</v>
          </cell>
        </row>
        <row r="211">
          <cell r="A211">
            <v>210</v>
          </cell>
        </row>
        <row r="212">
          <cell r="A212">
            <v>211</v>
          </cell>
        </row>
        <row r="213">
          <cell r="A213">
            <v>212</v>
          </cell>
        </row>
        <row r="214">
          <cell r="A214">
            <v>213</v>
          </cell>
        </row>
        <row r="215">
          <cell r="A215">
            <v>214</v>
          </cell>
        </row>
        <row r="216">
          <cell r="A216">
            <v>215</v>
          </cell>
        </row>
        <row r="217">
          <cell r="A217">
            <v>216</v>
          </cell>
        </row>
        <row r="218">
          <cell r="A218">
            <v>217</v>
          </cell>
        </row>
        <row r="219">
          <cell r="A219">
            <v>218</v>
          </cell>
        </row>
        <row r="220">
          <cell r="A220">
            <v>219</v>
          </cell>
        </row>
        <row r="221">
          <cell r="A221">
            <v>220</v>
          </cell>
        </row>
        <row r="222">
          <cell r="A222">
            <v>221</v>
          </cell>
        </row>
        <row r="223">
          <cell r="A223">
            <v>222</v>
          </cell>
        </row>
        <row r="224">
          <cell r="A224">
            <v>223</v>
          </cell>
        </row>
        <row r="225">
          <cell r="A225">
            <v>224</v>
          </cell>
        </row>
        <row r="226">
          <cell r="A226">
            <v>225</v>
          </cell>
        </row>
        <row r="227">
          <cell r="A227">
            <v>226</v>
          </cell>
        </row>
        <row r="228">
          <cell r="A228">
            <v>227</v>
          </cell>
        </row>
        <row r="229">
          <cell r="A229">
            <v>228</v>
          </cell>
        </row>
        <row r="230">
          <cell r="A230">
            <v>229</v>
          </cell>
        </row>
        <row r="231">
          <cell r="A231">
            <v>230</v>
          </cell>
        </row>
        <row r="232">
          <cell r="A232">
            <v>231</v>
          </cell>
        </row>
        <row r="233">
          <cell r="A233">
            <v>232</v>
          </cell>
        </row>
        <row r="234">
          <cell r="A234">
            <v>233</v>
          </cell>
        </row>
        <row r="235">
          <cell r="A235">
            <v>234</v>
          </cell>
        </row>
        <row r="236">
          <cell r="A236">
            <v>235</v>
          </cell>
        </row>
        <row r="237">
          <cell r="A237">
            <v>236</v>
          </cell>
        </row>
        <row r="238">
          <cell r="A238">
            <v>237</v>
          </cell>
        </row>
        <row r="239">
          <cell r="A239">
            <v>238</v>
          </cell>
        </row>
        <row r="240">
          <cell r="A240">
            <v>239</v>
          </cell>
        </row>
        <row r="241">
          <cell r="A241">
            <v>240</v>
          </cell>
        </row>
        <row r="242">
          <cell r="A242">
            <v>241</v>
          </cell>
        </row>
        <row r="243">
          <cell r="A243">
            <v>242</v>
          </cell>
        </row>
        <row r="244">
          <cell r="A244">
            <v>243</v>
          </cell>
        </row>
        <row r="245">
          <cell r="A245">
            <v>244</v>
          </cell>
        </row>
        <row r="246">
          <cell r="A246">
            <v>245</v>
          </cell>
        </row>
        <row r="247">
          <cell r="A247">
            <v>246</v>
          </cell>
        </row>
        <row r="248">
          <cell r="A248">
            <v>247</v>
          </cell>
        </row>
        <row r="249">
          <cell r="A249">
            <v>248</v>
          </cell>
        </row>
        <row r="250">
          <cell r="A250">
            <v>249</v>
          </cell>
        </row>
        <row r="251">
          <cell r="A251">
            <v>250</v>
          </cell>
        </row>
        <row r="252">
          <cell r="A252">
            <v>251</v>
          </cell>
        </row>
        <row r="253">
          <cell r="A253">
            <v>252</v>
          </cell>
        </row>
        <row r="254">
          <cell r="A254">
            <v>253</v>
          </cell>
        </row>
        <row r="255">
          <cell r="A255">
            <v>254</v>
          </cell>
        </row>
        <row r="256">
          <cell r="A256">
            <v>255</v>
          </cell>
        </row>
        <row r="257">
          <cell r="A257">
            <v>256</v>
          </cell>
        </row>
        <row r="258">
          <cell r="A258">
            <v>257</v>
          </cell>
        </row>
        <row r="259">
          <cell r="A259">
            <v>258</v>
          </cell>
        </row>
        <row r="260">
          <cell r="A260">
            <v>259</v>
          </cell>
        </row>
        <row r="261">
          <cell r="A261">
            <v>260</v>
          </cell>
        </row>
        <row r="262">
          <cell r="A262">
            <v>261</v>
          </cell>
        </row>
        <row r="263">
          <cell r="A263">
            <v>262</v>
          </cell>
        </row>
        <row r="264">
          <cell r="A264">
            <v>263</v>
          </cell>
        </row>
        <row r="265">
          <cell r="A265">
            <v>264</v>
          </cell>
        </row>
        <row r="266">
          <cell r="A266">
            <v>265</v>
          </cell>
        </row>
        <row r="267">
          <cell r="A267">
            <v>266</v>
          </cell>
        </row>
        <row r="268">
          <cell r="A268">
            <v>267</v>
          </cell>
        </row>
        <row r="269">
          <cell r="A269">
            <v>268</v>
          </cell>
        </row>
        <row r="270">
          <cell r="A270">
            <v>269</v>
          </cell>
        </row>
        <row r="271">
          <cell r="A271">
            <v>270</v>
          </cell>
        </row>
        <row r="272">
          <cell r="A272">
            <v>271</v>
          </cell>
        </row>
        <row r="273">
          <cell r="A273">
            <v>272</v>
          </cell>
        </row>
        <row r="274">
          <cell r="A274">
            <v>273</v>
          </cell>
        </row>
        <row r="275">
          <cell r="A275">
            <v>274</v>
          </cell>
        </row>
        <row r="276">
          <cell r="A276">
            <v>275</v>
          </cell>
        </row>
        <row r="277">
          <cell r="A277">
            <v>276</v>
          </cell>
        </row>
        <row r="278">
          <cell r="A278">
            <v>277</v>
          </cell>
        </row>
        <row r="279">
          <cell r="A279">
            <v>278</v>
          </cell>
        </row>
        <row r="280">
          <cell r="A280">
            <v>279</v>
          </cell>
        </row>
        <row r="281">
          <cell r="A281">
            <v>280</v>
          </cell>
        </row>
        <row r="282">
          <cell r="A282">
            <v>281</v>
          </cell>
        </row>
        <row r="283">
          <cell r="A283">
            <v>282</v>
          </cell>
        </row>
        <row r="284">
          <cell r="A284">
            <v>283</v>
          </cell>
        </row>
        <row r="285">
          <cell r="A285">
            <v>284</v>
          </cell>
        </row>
        <row r="286">
          <cell r="A286">
            <v>285</v>
          </cell>
        </row>
        <row r="287">
          <cell r="A287">
            <v>286</v>
          </cell>
        </row>
        <row r="288">
          <cell r="A288">
            <v>287</v>
          </cell>
        </row>
        <row r="289">
          <cell r="A289">
            <v>288</v>
          </cell>
        </row>
        <row r="290">
          <cell r="A290">
            <v>289</v>
          </cell>
        </row>
        <row r="291">
          <cell r="A291">
            <v>290</v>
          </cell>
        </row>
        <row r="292">
          <cell r="A292">
            <v>291</v>
          </cell>
        </row>
        <row r="293">
          <cell r="A293">
            <v>292</v>
          </cell>
        </row>
        <row r="294">
          <cell r="A294">
            <v>293</v>
          </cell>
        </row>
        <row r="295">
          <cell r="A295">
            <v>294</v>
          </cell>
        </row>
        <row r="296">
          <cell r="A296">
            <v>295</v>
          </cell>
        </row>
        <row r="297">
          <cell r="A297">
            <v>296</v>
          </cell>
        </row>
        <row r="298">
          <cell r="A298">
            <v>297</v>
          </cell>
        </row>
        <row r="299">
          <cell r="A299">
            <v>298</v>
          </cell>
        </row>
        <row r="300">
          <cell r="A300">
            <v>299</v>
          </cell>
        </row>
        <row r="301">
          <cell r="A301">
            <v>300</v>
          </cell>
        </row>
        <row r="302">
          <cell r="A302">
            <v>301</v>
          </cell>
        </row>
        <row r="303">
          <cell r="A303">
            <v>302</v>
          </cell>
        </row>
        <row r="304">
          <cell r="A304">
            <v>303</v>
          </cell>
        </row>
        <row r="305">
          <cell r="A305">
            <v>304</v>
          </cell>
        </row>
        <row r="306">
          <cell r="A306">
            <v>305</v>
          </cell>
        </row>
        <row r="307">
          <cell r="A307">
            <v>306</v>
          </cell>
        </row>
        <row r="308">
          <cell r="A308">
            <v>307</v>
          </cell>
        </row>
        <row r="309">
          <cell r="A309">
            <v>308</v>
          </cell>
        </row>
        <row r="310">
          <cell r="A310">
            <v>309</v>
          </cell>
        </row>
        <row r="311">
          <cell r="A311">
            <v>310</v>
          </cell>
        </row>
        <row r="312">
          <cell r="A312">
            <v>311</v>
          </cell>
        </row>
        <row r="313">
          <cell r="A313">
            <v>312</v>
          </cell>
        </row>
        <row r="314">
          <cell r="A314">
            <v>313</v>
          </cell>
        </row>
        <row r="315">
          <cell r="A315">
            <v>314</v>
          </cell>
        </row>
        <row r="316">
          <cell r="A316">
            <v>315</v>
          </cell>
        </row>
        <row r="317">
          <cell r="A317">
            <v>316</v>
          </cell>
        </row>
        <row r="318">
          <cell r="A318">
            <v>317</v>
          </cell>
        </row>
        <row r="319">
          <cell r="A319">
            <v>318</v>
          </cell>
        </row>
        <row r="320">
          <cell r="A320">
            <v>319</v>
          </cell>
        </row>
        <row r="321">
          <cell r="A321">
            <v>320</v>
          </cell>
        </row>
        <row r="322">
          <cell r="A322">
            <v>321</v>
          </cell>
        </row>
        <row r="323">
          <cell r="A323">
            <v>322</v>
          </cell>
        </row>
        <row r="324">
          <cell r="A324">
            <v>323</v>
          </cell>
        </row>
        <row r="325">
          <cell r="A325">
            <v>324</v>
          </cell>
        </row>
        <row r="326">
          <cell r="A326">
            <v>325</v>
          </cell>
        </row>
        <row r="327">
          <cell r="A327">
            <v>326</v>
          </cell>
        </row>
        <row r="328">
          <cell r="A328">
            <v>327</v>
          </cell>
        </row>
        <row r="329">
          <cell r="A329">
            <v>328</v>
          </cell>
        </row>
        <row r="330">
          <cell r="A330">
            <v>329</v>
          </cell>
        </row>
        <row r="331">
          <cell r="A331">
            <v>330</v>
          </cell>
        </row>
        <row r="332">
          <cell r="A332">
            <v>331</v>
          </cell>
        </row>
        <row r="333">
          <cell r="A333">
            <v>332</v>
          </cell>
        </row>
        <row r="334">
          <cell r="A334">
            <v>333</v>
          </cell>
        </row>
        <row r="335">
          <cell r="A335">
            <v>334</v>
          </cell>
        </row>
        <row r="336">
          <cell r="A336">
            <v>335</v>
          </cell>
        </row>
        <row r="337">
          <cell r="A337">
            <v>336</v>
          </cell>
        </row>
        <row r="338">
          <cell r="A338">
            <v>337</v>
          </cell>
        </row>
        <row r="339">
          <cell r="A339">
            <v>338</v>
          </cell>
        </row>
        <row r="340">
          <cell r="A340">
            <v>339</v>
          </cell>
        </row>
        <row r="341">
          <cell r="A341">
            <v>340</v>
          </cell>
        </row>
        <row r="342">
          <cell r="A342">
            <v>341</v>
          </cell>
        </row>
        <row r="343">
          <cell r="A343">
            <v>342</v>
          </cell>
        </row>
        <row r="344">
          <cell r="A344">
            <v>343</v>
          </cell>
        </row>
        <row r="345">
          <cell r="A345">
            <v>344</v>
          </cell>
        </row>
        <row r="346">
          <cell r="A346">
            <v>345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88"/>
  <sheetViews>
    <sheetView tabSelected="1" view="pageBreakPreview" zoomScale="60" zoomScaleNormal="100" workbookViewId="0">
      <selection activeCell="N21" sqref="N21"/>
    </sheetView>
  </sheetViews>
  <sheetFormatPr defaultRowHeight="12.75"/>
  <cols>
    <col min="1" max="1" width="6.140625" style="3" bestFit="1" customWidth="1"/>
    <col min="2" max="2" width="6.28515625" style="2" customWidth="1"/>
    <col min="3" max="3" width="24.42578125" bestFit="1" customWidth="1"/>
    <col min="4" max="4" width="5.85546875" customWidth="1"/>
    <col min="5" max="5" width="17.28515625" bestFit="1" customWidth="1"/>
    <col min="6" max="6" width="5.28515625" style="2" customWidth="1"/>
    <col min="7" max="7" width="4.7109375" style="2" customWidth="1"/>
    <col min="8" max="8" width="8" customWidth="1"/>
    <col min="9" max="9" width="6.140625" style="3" bestFit="1" customWidth="1"/>
    <col min="10" max="10" width="6.5703125" style="2" customWidth="1"/>
    <col min="11" max="11" width="18.7109375" customWidth="1"/>
    <col min="12" max="12" width="6.140625" customWidth="1"/>
    <col min="13" max="13" width="18.7109375" customWidth="1"/>
    <col min="14" max="14" width="5.28515625" style="1" customWidth="1"/>
    <col min="15" max="15" width="3.7109375" customWidth="1"/>
  </cols>
  <sheetData>
    <row r="1" spans="1:15" ht="23.25">
      <c r="B1" s="28" t="str">
        <f>+'[1]Enter Results Here'!A1</f>
        <v>Essex Cross Country Championships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4"/>
    </row>
    <row r="2" spans="1:15">
      <c r="B2" s="5"/>
      <c r="C2" s="4"/>
      <c r="D2" s="4"/>
      <c r="E2" s="4"/>
      <c r="F2" s="23"/>
      <c r="G2" s="23"/>
      <c r="H2" s="22"/>
      <c r="I2" s="9"/>
      <c r="J2" s="5"/>
      <c r="K2" s="4"/>
      <c r="L2" s="4"/>
      <c r="M2" s="4"/>
      <c r="N2" s="21"/>
      <c r="O2" s="4"/>
    </row>
    <row r="3" spans="1:15" ht="18">
      <c r="B3" s="30" t="str">
        <f>+'[1]Enter Results Here'!B3</f>
        <v>Colchester</v>
      </c>
      <c r="C3" s="31"/>
      <c r="D3" s="32" t="str">
        <f>+'[1]Enter Results Here'!E3</f>
        <v>28th November 2015</v>
      </c>
      <c r="E3" s="32"/>
      <c r="F3" s="32"/>
      <c r="G3" s="32"/>
      <c r="H3" s="26"/>
      <c r="I3" s="25"/>
      <c r="J3" s="24"/>
      <c r="K3" s="30" t="str">
        <f>+'[1]Enter Results Here'!R3</f>
        <v>Under 13 year Boys</v>
      </c>
      <c r="L3" s="30"/>
      <c r="M3" s="4"/>
      <c r="N3" s="21"/>
      <c r="O3" s="4"/>
    </row>
    <row r="4" spans="1:15">
      <c r="B4" s="5"/>
      <c r="C4" s="4"/>
      <c r="D4" s="4"/>
      <c r="E4" s="4"/>
      <c r="F4" s="23"/>
      <c r="G4" s="23"/>
      <c r="H4" s="22"/>
      <c r="I4" s="9"/>
      <c r="J4" s="5"/>
      <c r="K4" s="4"/>
      <c r="L4" s="4"/>
      <c r="M4" s="4"/>
      <c r="N4" s="21"/>
      <c r="O4" s="4"/>
    </row>
    <row r="5" spans="1:15" ht="27.75" customHeight="1">
      <c r="A5" s="9" t="str">
        <f>+'[1]Enter Results Here'!A5</f>
        <v>Pos</v>
      </c>
      <c r="B5" s="9" t="s">
        <v>1</v>
      </c>
      <c r="C5" s="9" t="str">
        <f>+'[1]Enter Results Here'!C5</f>
        <v>Name</v>
      </c>
      <c r="D5" s="20"/>
      <c r="E5" s="9" t="str">
        <f>+'[1]Enter Results Here'!E5</f>
        <v>Club</v>
      </c>
      <c r="F5" s="33" t="str">
        <f>+'[1]Enter Results Here'!G5</f>
        <v>Time</v>
      </c>
      <c r="G5" s="34"/>
      <c r="H5" s="19"/>
      <c r="I5" s="9" t="str">
        <f>+A5</f>
        <v>Pos</v>
      </c>
      <c r="J5" s="9" t="str">
        <f>+B5</f>
        <v>ID</v>
      </c>
      <c r="K5" s="9" t="str">
        <f>+C5</f>
        <v>Name</v>
      </c>
      <c r="L5" s="9"/>
      <c r="M5" s="9" t="str">
        <f>+E5</f>
        <v>Club</v>
      </c>
      <c r="N5" s="33" t="str">
        <f>+F5</f>
        <v>Time</v>
      </c>
      <c r="O5" s="34"/>
    </row>
    <row r="6" spans="1:15">
      <c r="A6" s="9">
        <f>+'[1]Enter Results Here'!A6</f>
        <v>1</v>
      </c>
      <c r="B6" s="5">
        <f>IF(ISNUMBER(+'[1]Enter Results Here'!B6),+'[1]Enter Results Here'!B6,"")</f>
        <v>61</v>
      </c>
      <c r="C6" s="4" t="str">
        <f>+'[1]Enter Results Here'!C6</f>
        <v>Harry Parker</v>
      </c>
      <c r="D6" s="4">
        <f>+'[1]Enter Results Here'!D6</f>
        <v>0</v>
      </c>
      <c r="E6" s="4" t="str">
        <f>+'[1]Enter Results Here'!E6</f>
        <v>Thurrock</v>
      </c>
      <c r="F6" s="13" t="str">
        <f>IF(ISTEXT('[1]Enter Results Here'!G6)=TRUE,+'[1]Enter Results Here'!G6&amp;":","")</f>
        <v>9:</v>
      </c>
      <c r="G6" s="12">
        <f>IF(ISNUMBER('[1]Enter Results Here'!H6)=TRUE,+'[1]Enter Results Here'!H6,"")</f>
        <v>3</v>
      </c>
      <c r="H6" s="16"/>
      <c r="I6" s="9">
        <f>+'[1]Enter Results Here'!A66</f>
        <v>61</v>
      </c>
      <c r="J6" s="5" t="str">
        <f>IF(ISNUMBER(+'[1]Enter Results Here'!B66),+'[1]Enter Results Here'!B66,"")</f>
        <v/>
      </c>
      <c r="K6" s="4" t="str">
        <f>+'[1]Enter Results Here'!C66</f>
        <v/>
      </c>
      <c r="L6" s="4" t="str">
        <f>+'[1]Enter Results Here'!D66</f>
        <v/>
      </c>
      <c r="M6" s="4" t="str">
        <f>+'[1]Enter Results Here'!E66</f>
        <v/>
      </c>
      <c r="N6" s="13" t="str">
        <f>IF(ISTEXT('[1]Enter Results Here'!G66)=TRUE,+'[1]Enter Results Here'!G66&amp;":","")</f>
        <v/>
      </c>
      <c r="O6" s="12" t="str">
        <f>IF(ISNUMBER('[1]Enter Results Here'!H66)=TRUE,+'[1]Enter Results Here'!H66,"")</f>
        <v/>
      </c>
    </row>
    <row r="7" spans="1:15">
      <c r="A7" s="9">
        <f>+'[1]Enter Results Here'!A7</f>
        <v>2</v>
      </c>
      <c r="B7" s="5">
        <f>IF(ISNUMBER(+'[1]Enter Results Here'!B7),+'[1]Enter Results Here'!B7,"")</f>
        <v>71</v>
      </c>
      <c r="C7" s="4" t="str">
        <f>+'[1]Enter Results Here'!C7</f>
        <v>Jacob Tofts</v>
      </c>
      <c r="D7" s="4">
        <f>+'[1]Enter Results Here'!D7</f>
        <v>0</v>
      </c>
      <c r="E7" s="4" t="str">
        <f>+'[1]Enter Results Here'!E7</f>
        <v>Woodford Green</v>
      </c>
      <c r="F7" s="13" t="str">
        <f>IF(ISTEXT('[1]Enter Results Here'!G7)=TRUE,+'[1]Enter Results Here'!G7&amp;":","")</f>
        <v>9:</v>
      </c>
      <c r="G7" s="12">
        <f>IF(ISNUMBER('[1]Enter Results Here'!H7)=TRUE,+'[1]Enter Results Here'!H7,"")</f>
        <v>5</v>
      </c>
      <c r="H7" s="16"/>
      <c r="I7" s="9"/>
      <c r="J7" s="5" t="str">
        <f>IF(ISNUMBER(+'[1]Enter Results Here'!B67),+'[1]Enter Results Here'!B67,"")</f>
        <v/>
      </c>
      <c r="K7" s="4" t="str">
        <f>+'[1]Enter Results Here'!C67</f>
        <v/>
      </c>
      <c r="L7" s="4" t="str">
        <f>+'[1]Enter Results Here'!D67</f>
        <v/>
      </c>
      <c r="M7" s="4" t="str">
        <f>+'[1]Enter Results Here'!E67</f>
        <v/>
      </c>
      <c r="N7" s="13" t="str">
        <f>IF(ISTEXT('[1]Enter Results Here'!G67)=TRUE,+'[1]Enter Results Here'!G67&amp;":","")</f>
        <v/>
      </c>
      <c r="O7" s="12" t="str">
        <f>IF(ISNUMBER('[1]Enter Results Here'!H67)=TRUE,+'[1]Enter Results Here'!H67,"")</f>
        <v/>
      </c>
    </row>
    <row r="8" spans="1:15">
      <c r="A8" s="9">
        <f>+'[1]Enter Results Here'!A8</f>
        <v>3</v>
      </c>
      <c r="B8" s="5">
        <f>IF(ISNUMBER(+'[1]Enter Results Here'!B8),+'[1]Enter Results Here'!B8,"")</f>
        <v>20</v>
      </c>
      <c r="C8" s="4" t="str">
        <f>+'[1]Enter Results Here'!C8</f>
        <v>Joseph Morgan</v>
      </c>
      <c r="D8" s="4">
        <f>+'[1]Enter Results Here'!D8</f>
        <v>0</v>
      </c>
      <c r="E8" s="4" t="str">
        <f>+'[1]Enter Results Here'!E8</f>
        <v>Harlow</v>
      </c>
      <c r="F8" s="13" t="str">
        <f>IF(ISTEXT('[1]Enter Results Here'!G8)=TRUE,+'[1]Enter Results Here'!G8&amp;":","")</f>
        <v>9:</v>
      </c>
      <c r="G8" s="12">
        <f>IF(ISNUMBER('[1]Enter Results Here'!H8)=TRUE,+'[1]Enter Results Here'!H8,"")</f>
        <v>7</v>
      </c>
      <c r="H8" s="16"/>
      <c r="I8" s="9"/>
      <c r="J8" s="5" t="str">
        <f>IF(ISNUMBER(+'[1]Enter Results Here'!B68),+'[1]Enter Results Here'!B68,"")</f>
        <v/>
      </c>
      <c r="K8" s="4" t="str">
        <f>+'[1]Enter Results Here'!C68</f>
        <v/>
      </c>
      <c r="L8" s="4" t="str">
        <f>+'[1]Enter Results Here'!D68</f>
        <v/>
      </c>
      <c r="M8" s="4" t="str">
        <f>+'[1]Enter Results Here'!E68</f>
        <v/>
      </c>
      <c r="N8" s="13" t="str">
        <f>IF(ISTEXT('[1]Enter Results Here'!G68)=TRUE,+'[1]Enter Results Here'!G68&amp;":","")</f>
        <v/>
      </c>
      <c r="O8" s="12" t="str">
        <f>IF(ISNUMBER('[1]Enter Results Here'!H68)=TRUE,+'[1]Enter Results Here'!H68,"")</f>
        <v/>
      </c>
    </row>
    <row r="9" spans="1:15">
      <c r="A9" s="9">
        <f>+'[1]Enter Results Here'!A9</f>
        <v>4</v>
      </c>
      <c r="B9" s="5">
        <f>IF(ISNUMBER(+'[1]Enter Results Here'!B9),+'[1]Enter Results Here'!B9,"")</f>
        <v>24</v>
      </c>
      <c r="C9" s="4" t="str">
        <f>+'[1]Enter Results Here'!C9</f>
        <v>Alex Ford</v>
      </c>
      <c r="D9" s="4">
        <f>+'[1]Enter Results Here'!D9</f>
        <v>0</v>
      </c>
      <c r="E9" s="4" t="str">
        <f>+'[1]Enter Results Here'!E9</f>
        <v>Havering</v>
      </c>
      <c r="F9" s="13" t="str">
        <f>IF(ISTEXT('[1]Enter Results Here'!G9)=TRUE,+'[1]Enter Results Here'!G9&amp;":","")</f>
        <v>9:</v>
      </c>
      <c r="G9" s="12">
        <f>IF(ISNUMBER('[1]Enter Results Here'!H9)=TRUE,+'[1]Enter Results Here'!H9,"")</f>
        <v>17</v>
      </c>
      <c r="H9" s="16"/>
      <c r="I9" s="9"/>
      <c r="J9" s="5" t="str">
        <f>IF(ISNUMBER(+'[1]Enter Results Here'!B69),+'[1]Enter Results Here'!B69,"")</f>
        <v/>
      </c>
      <c r="K9" s="4" t="str">
        <f>+'[1]Enter Results Here'!C69</f>
        <v/>
      </c>
      <c r="L9" s="4" t="str">
        <f>+'[1]Enter Results Here'!D69</f>
        <v/>
      </c>
      <c r="M9" s="4" t="str">
        <f>+'[1]Enter Results Here'!E69</f>
        <v/>
      </c>
      <c r="N9" s="13" t="str">
        <f>IF(ISTEXT('[1]Enter Results Here'!G69)=TRUE,+'[1]Enter Results Here'!G69&amp;":","")</f>
        <v/>
      </c>
      <c r="O9" s="12" t="str">
        <f>IF(ISNUMBER('[1]Enter Results Here'!H69)=TRUE,+'[1]Enter Results Here'!H69,"")</f>
        <v/>
      </c>
    </row>
    <row r="10" spans="1:15">
      <c r="A10" s="9">
        <f>+'[1]Enter Results Here'!A10</f>
        <v>5</v>
      </c>
      <c r="B10" s="5">
        <f>IF(ISNUMBER(+'[1]Enter Results Here'!B10),+'[1]Enter Results Here'!B10,"")</f>
        <v>50</v>
      </c>
      <c r="C10" s="4" t="str">
        <f>+'[1]Enter Results Here'!C10</f>
        <v>Daniel Bryant</v>
      </c>
      <c r="D10" s="4">
        <f>+'[1]Enter Results Here'!D10</f>
        <v>0</v>
      </c>
      <c r="E10" s="4" t="str">
        <f>+'[1]Enter Results Here'!E10</f>
        <v>Southend</v>
      </c>
      <c r="F10" s="13" t="str">
        <f>IF(ISTEXT('[1]Enter Results Here'!G10)=TRUE,+'[1]Enter Results Here'!G10&amp;":","")</f>
        <v>9:</v>
      </c>
      <c r="G10" s="12">
        <f>IF(ISNUMBER('[1]Enter Results Here'!H10)=TRUE,+'[1]Enter Results Here'!H10,"")</f>
        <v>20</v>
      </c>
      <c r="H10" s="16"/>
      <c r="I10" s="9"/>
      <c r="J10" s="5" t="str">
        <f>IF(ISNUMBER(+'[1]Enter Results Here'!B70),+'[1]Enter Results Here'!B70,"")</f>
        <v/>
      </c>
      <c r="K10" s="4" t="str">
        <f>+'[1]Enter Results Here'!C70</f>
        <v/>
      </c>
      <c r="L10" s="4" t="str">
        <f>+'[1]Enter Results Here'!D70</f>
        <v/>
      </c>
      <c r="M10" s="4" t="str">
        <f>+'[1]Enter Results Here'!E70</f>
        <v/>
      </c>
      <c r="N10" s="13" t="str">
        <f>IF(ISTEXT('[1]Enter Results Here'!G70)=TRUE,+'[1]Enter Results Here'!G70&amp;":","")</f>
        <v/>
      </c>
      <c r="O10" s="12" t="str">
        <f>IF(ISNUMBER('[1]Enter Results Here'!H70)=TRUE,+'[1]Enter Results Here'!H70,"")</f>
        <v/>
      </c>
    </row>
    <row r="11" spans="1:15">
      <c r="A11" s="9">
        <f>+'[1]Enter Results Here'!A11</f>
        <v>6</v>
      </c>
      <c r="B11" s="5">
        <f>IF(ISNUMBER(+'[1]Enter Results Here'!B11),+'[1]Enter Results Here'!B11,"")</f>
        <v>14</v>
      </c>
      <c r="C11" s="4" t="str">
        <f>+'[1]Enter Results Here'!C11</f>
        <v>Ziggu Lambton</v>
      </c>
      <c r="D11" s="4">
        <f>+'[1]Enter Results Here'!D11</f>
        <v>0</v>
      </c>
      <c r="E11" s="4" t="str">
        <f>+'[1]Enter Results Here'!E11</f>
        <v>Colchester Harriers</v>
      </c>
      <c r="F11" s="13" t="str">
        <f>IF(ISTEXT('[1]Enter Results Here'!G11)=TRUE,+'[1]Enter Results Here'!G11&amp;":","")</f>
        <v>9:</v>
      </c>
      <c r="G11" s="12">
        <f>IF(ISNUMBER('[1]Enter Results Here'!H11)=TRUE,+'[1]Enter Results Here'!H11,"")</f>
        <v>24</v>
      </c>
      <c r="H11" s="16"/>
      <c r="I11" s="9"/>
      <c r="J11" s="5" t="str">
        <f>IF(ISNUMBER(+'[1]Enter Results Here'!B71),+'[1]Enter Results Here'!B71,"")</f>
        <v/>
      </c>
      <c r="K11" s="4" t="str">
        <f>+'[1]Enter Results Here'!C71</f>
        <v/>
      </c>
      <c r="L11" s="4" t="str">
        <f>+'[1]Enter Results Here'!D71</f>
        <v/>
      </c>
      <c r="M11" s="4" t="str">
        <f>+'[1]Enter Results Here'!E71</f>
        <v/>
      </c>
      <c r="N11" s="13" t="str">
        <f>IF(ISTEXT('[1]Enter Results Here'!G71)=TRUE,+'[1]Enter Results Here'!G71&amp;":","")</f>
        <v/>
      </c>
      <c r="O11" s="12" t="str">
        <f>IF(ISNUMBER('[1]Enter Results Here'!H71)=TRUE,+'[1]Enter Results Here'!H71,"")</f>
        <v/>
      </c>
    </row>
    <row r="12" spans="1:15">
      <c r="A12" s="9">
        <f>+'[1]Enter Results Here'!A12</f>
        <v>7</v>
      </c>
      <c r="B12" s="5">
        <f>IF(ISNUMBER(+'[1]Enter Results Here'!B12),+'[1]Enter Results Here'!B12,"")</f>
        <v>38</v>
      </c>
      <c r="C12" s="4" t="str">
        <f>+'[1]Enter Results Here'!C12</f>
        <v>Farris Patel</v>
      </c>
      <c r="D12" s="4">
        <f>+'[1]Enter Results Here'!D12</f>
        <v>0</v>
      </c>
      <c r="E12" s="4" t="str">
        <f>+'[1]Enter Results Here'!E12</f>
        <v>Ilford</v>
      </c>
      <c r="F12" s="13" t="str">
        <f>IF(ISTEXT('[1]Enter Results Here'!G12)=TRUE,+'[1]Enter Results Here'!G12&amp;":","")</f>
        <v>9:</v>
      </c>
      <c r="G12" s="12">
        <f>IF(ISNUMBER('[1]Enter Results Here'!H12)=TRUE,+'[1]Enter Results Here'!H12,"")</f>
        <v>25</v>
      </c>
      <c r="H12" s="16"/>
      <c r="I12" s="9"/>
      <c r="J12" s="5" t="str">
        <f>IF(ISNUMBER(+'[1]Enter Results Here'!B72),+'[1]Enter Results Here'!B72,"")</f>
        <v/>
      </c>
      <c r="K12" s="4" t="str">
        <f>+'[1]Enter Results Here'!C72</f>
        <v/>
      </c>
      <c r="L12" s="4" t="str">
        <f>+'[1]Enter Results Here'!D72</f>
        <v/>
      </c>
      <c r="M12" s="4" t="str">
        <f>+'[1]Enter Results Here'!E72</f>
        <v/>
      </c>
      <c r="N12" s="13" t="str">
        <f>IF(ISTEXT('[1]Enter Results Here'!G72)=TRUE,+'[1]Enter Results Here'!G72&amp;":","")</f>
        <v/>
      </c>
      <c r="O12" s="12" t="str">
        <f>IF(ISNUMBER('[1]Enter Results Here'!H72)=TRUE,+'[1]Enter Results Here'!H72,"")</f>
        <v/>
      </c>
    </row>
    <row r="13" spans="1:15">
      <c r="A13" s="9">
        <f>+'[1]Enter Results Here'!A13</f>
        <v>8</v>
      </c>
      <c r="B13" s="5">
        <f>IF(ISNUMBER(+'[1]Enter Results Here'!B13),+'[1]Enter Results Here'!B13,"")</f>
        <v>22</v>
      </c>
      <c r="C13" s="4" t="str">
        <f>+'[1]Enter Results Here'!C13</f>
        <v>Kai Boggan</v>
      </c>
      <c r="D13" s="4">
        <f>+'[1]Enter Results Here'!D13</f>
        <v>0</v>
      </c>
      <c r="E13" s="4" t="str">
        <f>+'[1]Enter Results Here'!E13</f>
        <v>Harlow</v>
      </c>
      <c r="F13" s="13" t="str">
        <f>IF(ISTEXT('[1]Enter Results Here'!G13)=TRUE,+'[1]Enter Results Here'!G13&amp;":","")</f>
        <v>9:</v>
      </c>
      <c r="G13" s="12">
        <f>IF(ISNUMBER('[1]Enter Results Here'!H13)=TRUE,+'[1]Enter Results Here'!H13,"")</f>
        <v>34</v>
      </c>
      <c r="H13" s="16"/>
      <c r="I13" s="9"/>
      <c r="J13" s="5" t="str">
        <f>IF(ISNUMBER(+'[1]Enter Results Here'!B73),+'[1]Enter Results Here'!B73,"")</f>
        <v/>
      </c>
      <c r="K13" s="4" t="str">
        <f>+'[1]Enter Results Here'!C73</f>
        <v/>
      </c>
      <c r="L13" s="4" t="str">
        <f>+'[1]Enter Results Here'!D73</f>
        <v/>
      </c>
      <c r="M13" s="4" t="str">
        <f>+'[1]Enter Results Here'!E73</f>
        <v/>
      </c>
      <c r="N13" s="13" t="str">
        <f>IF(ISTEXT('[1]Enter Results Here'!G73)=TRUE,+'[1]Enter Results Here'!G73&amp;":","")</f>
        <v/>
      </c>
      <c r="O13" s="12" t="str">
        <f>IF(ISNUMBER('[1]Enter Results Here'!H73)=TRUE,+'[1]Enter Results Here'!H73,"")</f>
        <v/>
      </c>
    </row>
    <row r="14" spans="1:15">
      <c r="A14" s="9">
        <f>+'[1]Enter Results Here'!A14</f>
        <v>9</v>
      </c>
      <c r="B14" s="5">
        <f>IF(ISNUMBER(+'[1]Enter Results Here'!B14),+'[1]Enter Results Here'!B14,"")</f>
        <v>19</v>
      </c>
      <c r="C14" s="4" t="str">
        <f>+'[1]Enter Results Here'!C14</f>
        <v>Ben Sloan</v>
      </c>
      <c r="D14" s="4">
        <f>+'[1]Enter Results Here'!D14</f>
        <v>0</v>
      </c>
      <c r="E14" s="4" t="str">
        <f>+'[1]Enter Results Here'!E14</f>
        <v>Harlow</v>
      </c>
      <c r="F14" s="13" t="str">
        <f>IF(ISTEXT('[1]Enter Results Here'!G14)=TRUE,+'[1]Enter Results Here'!G14&amp;":","")</f>
        <v>9:</v>
      </c>
      <c r="G14" s="12">
        <f>IF(ISNUMBER('[1]Enter Results Here'!H14)=TRUE,+'[1]Enter Results Here'!H14,"")</f>
        <v>36</v>
      </c>
      <c r="H14" s="16"/>
      <c r="I14" s="9"/>
      <c r="J14" s="5" t="str">
        <f>IF(ISNUMBER(+'[1]Enter Results Here'!B74),+'[1]Enter Results Here'!B74,"")</f>
        <v/>
      </c>
      <c r="K14" s="4" t="str">
        <f>+'[1]Enter Results Here'!C74</f>
        <v/>
      </c>
      <c r="L14" s="4" t="str">
        <f>+'[1]Enter Results Here'!D74</f>
        <v/>
      </c>
      <c r="M14" s="4" t="str">
        <f>+'[1]Enter Results Here'!E74</f>
        <v/>
      </c>
      <c r="N14" s="13" t="str">
        <f>IF(ISTEXT('[1]Enter Results Here'!G74)=TRUE,+'[1]Enter Results Here'!G74&amp;":","")</f>
        <v/>
      </c>
      <c r="O14" s="12" t="str">
        <f>IF(ISNUMBER('[1]Enter Results Here'!H74)=TRUE,+'[1]Enter Results Here'!H74,"")</f>
        <v/>
      </c>
    </row>
    <row r="15" spans="1:15">
      <c r="A15" s="9">
        <f>+'[1]Enter Results Here'!A15</f>
        <v>10</v>
      </c>
      <c r="B15" s="5">
        <f>IF(ISNUMBER(+'[1]Enter Results Here'!B15),+'[1]Enter Results Here'!B15,"")</f>
        <v>25</v>
      </c>
      <c r="C15" s="4" t="str">
        <f>+'[1]Enter Results Here'!C15</f>
        <v>Henry Lay</v>
      </c>
      <c r="D15" s="4">
        <f>+'[1]Enter Results Here'!D15</f>
        <v>0</v>
      </c>
      <c r="E15" s="4" t="str">
        <f>+'[1]Enter Results Here'!E15</f>
        <v>Havering</v>
      </c>
      <c r="F15" s="13" t="str">
        <f>IF(ISTEXT('[1]Enter Results Here'!G15)=TRUE,+'[1]Enter Results Here'!G15&amp;":","")</f>
        <v>9:</v>
      </c>
      <c r="G15" s="12">
        <f>IF(ISNUMBER('[1]Enter Results Here'!H15)=TRUE,+'[1]Enter Results Here'!H15,"")</f>
        <v>40</v>
      </c>
      <c r="H15" s="16"/>
      <c r="I15" s="9"/>
      <c r="J15" s="5" t="str">
        <f>IF(ISNUMBER(+'[1]Enter Results Here'!B75),+'[1]Enter Results Here'!B75,"")</f>
        <v/>
      </c>
      <c r="K15" s="4" t="str">
        <f>+'[1]Enter Results Here'!C75</f>
        <v/>
      </c>
      <c r="L15" s="4" t="str">
        <f>+'[1]Enter Results Here'!D75</f>
        <v/>
      </c>
      <c r="M15" s="4" t="str">
        <f>+'[1]Enter Results Here'!E75</f>
        <v/>
      </c>
      <c r="N15" s="13" t="str">
        <f>IF(ISTEXT('[1]Enter Results Here'!G75)=TRUE,+'[1]Enter Results Here'!G75&amp;":","")</f>
        <v/>
      </c>
      <c r="O15" s="12" t="str">
        <f>IF(ISNUMBER('[1]Enter Results Here'!H75)=TRUE,+'[1]Enter Results Here'!H75,"")</f>
        <v/>
      </c>
    </row>
    <row r="16" spans="1:15">
      <c r="A16" s="9">
        <f>+'[1]Enter Results Here'!A16</f>
        <v>11</v>
      </c>
      <c r="B16" s="5">
        <f>IF(ISNUMBER(+'[1]Enter Results Here'!B16),+'[1]Enter Results Here'!B16,"")</f>
        <v>64</v>
      </c>
      <c r="C16" s="4" t="str">
        <f>+'[1]Enter Results Here'!C16</f>
        <v>Jamie Mack</v>
      </c>
      <c r="D16" s="4">
        <f>+'[1]Enter Results Here'!D16</f>
        <v>0</v>
      </c>
      <c r="E16" s="4" t="str">
        <f>+'[1]Enter Results Here'!E16</f>
        <v>Thurrock</v>
      </c>
      <c r="F16" s="13" t="str">
        <f>IF(ISTEXT('[1]Enter Results Here'!G16)=TRUE,+'[1]Enter Results Here'!G16&amp;":","")</f>
        <v>9:</v>
      </c>
      <c r="G16" s="12">
        <f>IF(ISNUMBER('[1]Enter Results Here'!H16)=TRUE,+'[1]Enter Results Here'!H16,"")</f>
        <v>42</v>
      </c>
      <c r="H16" s="16"/>
      <c r="I16" s="9"/>
      <c r="J16" s="5" t="str">
        <f>IF(ISNUMBER(+'[1]Enter Results Here'!B76),+'[1]Enter Results Here'!B76,"")</f>
        <v/>
      </c>
      <c r="K16" s="4" t="str">
        <f>+'[1]Enter Results Here'!C76</f>
        <v/>
      </c>
      <c r="L16" s="4" t="str">
        <f>+'[1]Enter Results Here'!D76</f>
        <v/>
      </c>
      <c r="M16" s="4" t="str">
        <f>+'[1]Enter Results Here'!E76</f>
        <v/>
      </c>
      <c r="N16" s="13" t="str">
        <f>IF(ISTEXT('[1]Enter Results Here'!G76)=TRUE,+'[1]Enter Results Here'!G76&amp;":","")</f>
        <v/>
      </c>
      <c r="O16" s="12" t="str">
        <f>IF(ISNUMBER('[1]Enter Results Here'!H76)=TRUE,+'[1]Enter Results Here'!H76,"")</f>
        <v/>
      </c>
    </row>
    <row r="17" spans="1:15">
      <c r="A17" s="9">
        <f>+'[1]Enter Results Here'!A17</f>
        <v>12</v>
      </c>
      <c r="B17" s="5">
        <f>IF(ISNUMBER(+'[1]Enter Results Here'!B17),+'[1]Enter Results Here'!B17,"")</f>
        <v>68</v>
      </c>
      <c r="C17" s="4" t="str">
        <f>+'[1]Enter Results Here'!C17</f>
        <v>Liam Waldron</v>
      </c>
      <c r="D17" s="4">
        <f>+'[1]Enter Results Here'!D17</f>
        <v>0</v>
      </c>
      <c r="E17" s="4" t="str">
        <f>+'[1]Enter Results Here'!E17</f>
        <v>Woodford Green</v>
      </c>
      <c r="F17" s="13" t="str">
        <f>IF(ISTEXT('[1]Enter Results Here'!G17)=TRUE,+'[1]Enter Results Here'!G17&amp;":","")</f>
        <v>9:</v>
      </c>
      <c r="G17" s="12">
        <f>IF(ISNUMBER('[1]Enter Results Here'!H17)=TRUE,+'[1]Enter Results Here'!H17,"")</f>
        <v>42</v>
      </c>
      <c r="H17" s="16"/>
      <c r="I17" s="9"/>
      <c r="J17" s="5" t="str">
        <f>IF(ISNUMBER(+'[1]Enter Results Here'!B77),+'[1]Enter Results Here'!B77,"")</f>
        <v/>
      </c>
      <c r="K17" s="4" t="str">
        <f>+'[1]Enter Results Here'!C77</f>
        <v/>
      </c>
      <c r="L17" s="4" t="str">
        <f>+'[1]Enter Results Here'!D77</f>
        <v/>
      </c>
      <c r="M17" s="4" t="str">
        <f>+'[1]Enter Results Here'!E77</f>
        <v/>
      </c>
      <c r="N17" s="13" t="str">
        <f>IF(ISTEXT('[1]Enter Results Here'!G77)=TRUE,+'[1]Enter Results Here'!G77&amp;":","")</f>
        <v/>
      </c>
      <c r="O17" s="12" t="str">
        <f>IF(ISNUMBER('[1]Enter Results Here'!H77)=TRUE,+'[1]Enter Results Here'!H77,"")</f>
        <v/>
      </c>
    </row>
    <row r="18" spans="1:15">
      <c r="A18" s="9">
        <f>+'[1]Enter Results Here'!A18</f>
        <v>13</v>
      </c>
      <c r="B18" s="5">
        <f>IF(ISNUMBER(+'[1]Enter Results Here'!B18),+'[1]Enter Results Here'!B18,"")</f>
        <v>16</v>
      </c>
      <c r="C18" s="4" t="str">
        <f>+'[1]Enter Results Here'!C18</f>
        <v>Kyle Gill</v>
      </c>
      <c r="D18" s="4">
        <f>+'[1]Enter Results Here'!D18</f>
        <v>0</v>
      </c>
      <c r="E18" s="4" t="str">
        <f>+'[1]Enter Results Here'!E18</f>
        <v>East Essex Tri</v>
      </c>
      <c r="F18" s="13" t="str">
        <f>IF(ISTEXT('[1]Enter Results Here'!G18)=TRUE,+'[1]Enter Results Here'!G18&amp;":","")</f>
        <v>9:</v>
      </c>
      <c r="G18" s="12">
        <f>IF(ISNUMBER('[1]Enter Results Here'!H18)=TRUE,+'[1]Enter Results Here'!H18,"")</f>
        <v>43</v>
      </c>
      <c r="H18" s="16"/>
      <c r="I18" s="9"/>
      <c r="J18" s="5" t="str">
        <f>IF(ISNUMBER(+'[1]Enter Results Here'!B78),+'[1]Enter Results Here'!B78,"")</f>
        <v/>
      </c>
      <c r="K18" s="4" t="str">
        <f>+'[1]Enter Results Here'!C78</f>
        <v/>
      </c>
      <c r="L18" s="4" t="str">
        <f>+'[1]Enter Results Here'!D78</f>
        <v/>
      </c>
      <c r="M18" s="4" t="str">
        <f>+'[1]Enter Results Here'!E78</f>
        <v/>
      </c>
      <c r="N18" s="13" t="str">
        <f>IF(ISTEXT('[1]Enter Results Here'!G78)=TRUE,+'[1]Enter Results Here'!G78&amp;":","")</f>
        <v/>
      </c>
      <c r="O18" s="12" t="str">
        <f>IF(ISNUMBER('[1]Enter Results Here'!H78)=TRUE,+'[1]Enter Results Here'!H78,"")</f>
        <v/>
      </c>
    </row>
    <row r="19" spans="1:15">
      <c r="A19" s="9">
        <f>+'[1]Enter Results Here'!A19</f>
        <v>14</v>
      </c>
      <c r="B19" s="5">
        <f>IF(ISNUMBER(+'[1]Enter Results Here'!B19),+'[1]Enter Results Here'!B19,"")</f>
        <v>27</v>
      </c>
      <c r="C19" s="4" t="str">
        <f>+'[1]Enter Results Here'!C19</f>
        <v>Ben Naish</v>
      </c>
      <c r="D19" s="4">
        <f>+'[1]Enter Results Here'!D19</f>
        <v>0</v>
      </c>
      <c r="E19" s="4" t="str">
        <f>+'[1]Enter Results Here'!E19</f>
        <v>Havering</v>
      </c>
      <c r="F19" s="13" t="str">
        <f>IF(ISTEXT('[1]Enter Results Here'!G19)=TRUE,+'[1]Enter Results Here'!G19&amp;":","")</f>
        <v>9:</v>
      </c>
      <c r="G19" s="12">
        <f>IF(ISNUMBER('[1]Enter Results Here'!H19)=TRUE,+'[1]Enter Results Here'!H19,"")</f>
        <v>46</v>
      </c>
      <c r="H19" s="16"/>
      <c r="I19" s="9"/>
      <c r="J19" s="5" t="str">
        <f>IF(ISNUMBER(+'[1]Enter Results Here'!B79),+'[1]Enter Results Here'!B79,"")</f>
        <v/>
      </c>
      <c r="K19" s="4" t="str">
        <f>+'[1]Enter Results Here'!C79</f>
        <v/>
      </c>
      <c r="L19" s="4" t="str">
        <f>+'[1]Enter Results Here'!D79</f>
        <v/>
      </c>
      <c r="M19" s="4" t="str">
        <f>+'[1]Enter Results Here'!E79</f>
        <v/>
      </c>
      <c r="N19" s="13" t="str">
        <f>IF(ISTEXT('[1]Enter Results Here'!G79)=TRUE,+'[1]Enter Results Here'!G79&amp;":","")</f>
        <v/>
      </c>
      <c r="O19" s="12" t="str">
        <f>IF(ISNUMBER('[1]Enter Results Here'!H79)=TRUE,+'[1]Enter Results Here'!H79,"")</f>
        <v/>
      </c>
    </row>
    <row r="20" spans="1:15">
      <c r="A20" s="9">
        <f>+'[1]Enter Results Here'!A20</f>
        <v>15</v>
      </c>
      <c r="B20" s="5">
        <f>IF(ISNUMBER(+'[1]Enter Results Here'!B20),+'[1]Enter Results Here'!B20,"")</f>
        <v>39</v>
      </c>
      <c r="C20" s="4" t="str">
        <f>+'[1]Enter Results Here'!C20</f>
        <v>Arun Naget</v>
      </c>
      <c r="D20" s="4">
        <f>+'[1]Enter Results Here'!D20</f>
        <v>0</v>
      </c>
      <c r="E20" s="4" t="str">
        <f>+'[1]Enter Results Here'!E20</f>
        <v>Ilford</v>
      </c>
      <c r="F20" s="13" t="str">
        <f>IF(ISTEXT('[1]Enter Results Here'!G20)=TRUE,+'[1]Enter Results Here'!G20&amp;":","")</f>
        <v>9:</v>
      </c>
      <c r="G20" s="12">
        <f>IF(ISNUMBER('[1]Enter Results Here'!H20)=TRUE,+'[1]Enter Results Here'!H20,"")</f>
        <v>48</v>
      </c>
      <c r="H20" s="16"/>
      <c r="I20" s="9"/>
      <c r="J20" s="5" t="str">
        <f>IF(ISNUMBER(+'[1]Enter Results Here'!B80),+'[1]Enter Results Here'!B80,"")</f>
        <v/>
      </c>
      <c r="K20" s="4" t="str">
        <f>+'[1]Enter Results Here'!C80</f>
        <v/>
      </c>
      <c r="L20" s="4" t="str">
        <f>+'[1]Enter Results Here'!D80</f>
        <v/>
      </c>
      <c r="M20" s="4" t="str">
        <f>+'[1]Enter Results Here'!E80</f>
        <v/>
      </c>
      <c r="N20" s="13" t="str">
        <f>IF(ISTEXT('[1]Enter Results Here'!G80)=TRUE,+'[1]Enter Results Here'!G80&amp;":","")</f>
        <v/>
      </c>
      <c r="O20" s="12" t="str">
        <f>IF(ISNUMBER('[1]Enter Results Here'!H80)=TRUE,+'[1]Enter Results Here'!H80,"")</f>
        <v/>
      </c>
    </row>
    <row r="21" spans="1:15">
      <c r="A21" s="9">
        <f>+'[1]Enter Results Here'!A21</f>
        <v>16</v>
      </c>
      <c r="B21" s="5">
        <f>IF(ISNUMBER(+'[1]Enter Results Here'!B21),+'[1]Enter Results Here'!B21,"")</f>
        <v>69</v>
      </c>
      <c r="C21" s="4" t="str">
        <f>+'[1]Enter Results Here'!C21</f>
        <v>Rhys Edwards</v>
      </c>
      <c r="D21" s="4">
        <f>+'[1]Enter Results Here'!D21</f>
        <v>0</v>
      </c>
      <c r="E21" s="4" t="str">
        <f>+'[1]Enter Results Here'!E21</f>
        <v>Woodford Green</v>
      </c>
      <c r="F21" s="13" t="str">
        <f>IF(ISTEXT('[1]Enter Results Here'!G21)=TRUE,+'[1]Enter Results Here'!G21&amp;":","")</f>
        <v>9:</v>
      </c>
      <c r="G21" s="12">
        <f>IF(ISNUMBER('[1]Enter Results Here'!H21)=TRUE,+'[1]Enter Results Here'!H21,"")</f>
        <v>49</v>
      </c>
      <c r="H21" s="16"/>
      <c r="I21" s="9"/>
      <c r="J21" s="5" t="str">
        <f>IF(ISNUMBER(+'[1]Enter Results Here'!B81),+'[1]Enter Results Here'!B81,"")</f>
        <v/>
      </c>
      <c r="K21" s="4" t="str">
        <f>+'[1]Enter Results Here'!C81</f>
        <v/>
      </c>
      <c r="L21" s="4" t="str">
        <f>+'[1]Enter Results Here'!D81</f>
        <v/>
      </c>
      <c r="M21" s="4" t="str">
        <f>+'[1]Enter Results Here'!E81</f>
        <v/>
      </c>
      <c r="N21" s="13" t="str">
        <f>IF(ISTEXT('[1]Enter Results Here'!G81)=TRUE,+'[1]Enter Results Here'!G81&amp;":","")</f>
        <v/>
      </c>
      <c r="O21" s="12" t="str">
        <f>IF(ISNUMBER('[1]Enter Results Here'!H81)=TRUE,+'[1]Enter Results Here'!H81,"")</f>
        <v/>
      </c>
    </row>
    <row r="22" spans="1:15">
      <c r="A22" s="9">
        <f>+'[1]Enter Results Here'!A22</f>
        <v>17</v>
      </c>
      <c r="B22" s="5">
        <f>IF(ISNUMBER(+'[1]Enter Results Here'!B22),+'[1]Enter Results Here'!B22,"")</f>
        <v>3</v>
      </c>
      <c r="C22" s="4" t="str">
        <f>+'[1]Enter Results Here'!C22</f>
        <v>Daniel Houchell</v>
      </c>
      <c r="D22" s="4">
        <f>+'[1]Enter Results Here'!D22</f>
        <v>0</v>
      </c>
      <c r="E22" s="4" t="str">
        <f>+'[1]Enter Results Here'!E22</f>
        <v>Basildon</v>
      </c>
      <c r="F22" s="13" t="str">
        <f>IF(ISTEXT('[1]Enter Results Here'!G22)=TRUE,+'[1]Enter Results Here'!G22&amp;":","")</f>
        <v>9:</v>
      </c>
      <c r="G22" s="12">
        <f>IF(ISNUMBER('[1]Enter Results Here'!H22)=TRUE,+'[1]Enter Results Here'!H22,"")</f>
        <v>51</v>
      </c>
      <c r="H22" s="16"/>
      <c r="I22" s="9"/>
      <c r="J22" s="5" t="str">
        <f>IF(ISNUMBER(+'[1]Enter Results Here'!B82),+'[1]Enter Results Here'!B82,"")</f>
        <v/>
      </c>
      <c r="K22" s="4" t="str">
        <f>+'[1]Enter Results Here'!C82</f>
        <v/>
      </c>
      <c r="L22" s="4" t="str">
        <f>+'[1]Enter Results Here'!D82</f>
        <v/>
      </c>
      <c r="M22" s="4" t="str">
        <f>+'[1]Enter Results Here'!E82</f>
        <v/>
      </c>
      <c r="N22" s="13" t="str">
        <f>IF(ISTEXT('[1]Enter Results Here'!G82)=TRUE,+'[1]Enter Results Here'!G82&amp;":","")</f>
        <v/>
      </c>
      <c r="O22" s="12" t="str">
        <f>IF(ISNUMBER('[1]Enter Results Here'!H82)=TRUE,+'[1]Enter Results Here'!H82,"")</f>
        <v/>
      </c>
    </row>
    <row r="23" spans="1:15">
      <c r="A23" s="9">
        <f>+'[1]Enter Results Here'!A23</f>
        <v>18</v>
      </c>
      <c r="B23" s="5">
        <f>IF(ISNUMBER(+'[1]Enter Results Here'!B23),+'[1]Enter Results Here'!B23,"")</f>
        <v>35</v>
      </c>
      <c r="C23" s="4" t="str">
        <f>+'[1]Enter Results Here'!C23</f>
        <v>Edward Santini</v>
      </c>
      <c r="D23" s="4">
        <f>+'[1]Enter Results Here'!D23</f>
        <v>0</v>
      </c>
      <c r="E23" s="4" t="str">
        <f>+'[1]Enter Results Here'!E23</f>
        <v>Havering</v>
      </c>
      <c r="F23" s="13" t="str">
        <f>IF(ISTEXT('[1]Enter Results Here'!G23)=TRUE,+'[1]Enter Results Here'!G23&amp;":","")</f>
        <v>9:</v>
      </c>
      <c r="G23" s="12">
        <f>IF(ISNUMBER('[1]Enter Results Here'!H23)=TRUE,+'[1]Enter Results Here'!H23,"")</f>
        <v>53</v>
      </c>
      <c r="H23" s="16"/>
      <c r="I23" s="9"/>
      <c r="J23" s="5" t="str">
        <f>IF(ISNUMBER(+'[1]Enter Results Here'!B83),+'[1]Enter Results Here'!B83,"")</f>
        <v/>
      </c>
      <c r="K23" s="4" t="str">
        <f>+'[1]Enter Results Here'!C83</f>
        <v/>
      </c>
      <c r="L23" s="4" t="str">
        <f>+'[1]Enter Results Here'!D83</f>
        <v/>
      </c>
      <c r="M23" s="4" t="str">
        <f>+'[1]Enter Results Here'!E83</f>
        <v/>
      </c>
      <c r="N23" s="13" t="str">
        <f>IF(ISTEXT('[1]Enter Results Here'!G83)=TRUE,+'[1]Enter Results Here'!G83&amp;":","")</f>
        <v/>
      </c>
      <c r="O23" s="12" t="str">
        <f>IF(ISNUMBER('[1]Enter Results Here'!H83)=TRUE,+'[1]Enter Results Here'!H83,"")</f>
        <v/>
      </c>
    </row>
    <row r="24" spans="1:15">
      <c r="A24" s="9">
        <f>+'[1]Enter Results Here'!A24</f>
        <v>19</v>
      </c>
      <c r="B24" s="5">
        <f>IF(ISNUMBER(+'[1]Enter Results Here'!B24),+'[1]Enter Results Here'!B24,"")</f>
        <v>65</v>
      </c>
      <c r="C24" s="4" t="str">
        <f>+'[1]Enter Results Here'!C24</f>
        <v>Dylan Harrod</v>
      </c>
      <c r="D24" s="4">
        <f>+'[1]Enter Results Here'!D24</f>
        <v>0</v>
      </c>
      <c r="E24" s="4" t="str">
        <f>+'[1]Enter Results Here'!E24</f>
        <v>Thurrock</v>
      </c>
      <c r="F24" s="13" t="str">
        <f>IF(ISTEXT('[1]Enter Results Here'!G24)=TRUE,+'[1]Enter Results Here'!G24&amp;":","")</f>
        <v>9:</v>
      </c>
      <c r="G24" s="12">
        <f>IF(ISNUMBER('[1]Enter Results Here'!H24)=TRUE,+'[1]Enter Results Here'!H24,"")</f>
        <v>56</v>
      </c>
      <c r="H24" s="16"/>
      <c r="I24" s="9"/>
      <c r="J24" s="5" t="str">
        <f>IF(ISNUMBER(+'[1]Enter Results Here'!B84),+'[1]Enter Results Here'!B84,"")</f>
        <v/>
      </c>
      <c r="K24" s="4" t="str">
        <f>+'[1]Enter Results Here'!C84</f>
        <v/>
      </c>
      <c r="L24" s="4" t="str">
        <f>+'[1]Enter Results Here'!D84</f>
        <v/>
      </c>
      <c r="M24" s="4" t="str">
        <f>+'[1]Enter Results Here'!E84</f>
        <v/>
      </c>
      <c r="N24" s="13" t="str">
        <f>IF(ISTEXT('[1]Enter Results Here'!G84)=TRUE,+'[1]Enter Results Here'!G84&amp;":","")</f>
        <v/>
      </c>
      <c r="O24" s="12" t="str">
        <f>IF(ISNUMBER('[1]Enter Results Here'!H84)=TRUE,+'[1]Enter Results Here'!H84,"")</f>
        <v/>
      </c>
    </row>
    <row r="25" spans="1:15">
      <c r="A25" s="9">
        <f>+'[1]Enter Results Here'!A25</f>
        <v>20</v>
      </c>
      <c r="B25" s="5">
        <f>IF(ISNUMBER(+'[1]Enter Results Here'!B25),+'[1]Enter Results Here'!B25,"")</f>
        <v>18</v>
      </c>
      <c r="C25" s="4" t="str">
        <f>+'[1]Enter Results Here'!C25</f>
        <v>Sam Sloan</v>
      </c>
      <c r="D25" s="4">
        <f>+'[1]Enter Results Here'!D25</f>
        <v>0</v>
      </c>
      <c r="E25" s="4" t="str">
        <f>+'[1]Enter Results Here'!E25</f>
        <v>Harlow</v>
      </c>
      <c r="F25" s="13" t="str">
        <f>IF(ISTEXT('[1]Enter Results Here'!G25)=TRUE,+'[1]Enter Results Here'!G25&amp;":","")</f>
        <v>9:</v>
      </c>
      <c r="G25" s="12">
        <f>IF(ISNUMBER('[1]Enter Results Here'!H25)=TRUE,+'[1]Enter Results Here'!H25,"")</f>
        <v>57</v>
      </c>
      <c r="H25" s="16"/>
      <c r="I25" s="9"/>
      <c r="J25" s="5" t="str">
        <f>IF(ISNUMBER(+'[1]Enter Results Here'!B85),+'[1]Enter Results Here'!B85,"")</f>
        <v/>
      </c>
      <c r="K25" s="4" t="str">
        <f>+'[1]Enter Results Here'!C85</f>
        <v/>
      </c>
      <c r="L25" s="4" t="str">
        <f>+'[1]Enter Results Here'!D85</f>
        <v/>
      </c>
      <c r="M25" s="4" t="str">
        <f>+'[1]Enter Results Here'!E85</f>
        <v/>
      </c>
      <c r="N25" s="13" t="str">
        <f>IF(ISTEXT('[1]Enter Results Here'!G85)=TRUE,+'[1]Enter Results Here'!G85&amp;":","")</f>
        <v/>
      </c>
      <c r="O25" s="12" t="str">
        <f>IF(ISNUMBER('[1]Enter Results Here'!H85)=TRUE,+'[1]Enter Results Here'!H85,"")</f>
        <v/>
      </c>
    </row>
    <row r="26" spans="1:15">
      <c r="A26" s="9">
        <f>+'[1]Enter Results Here'!A26</f>
        <v>21</v>
      </c>
      <c r="B26" s="5">
        <f>IF(ISNUMBER(+'[1]Enter Results Here'!B26),+'[1]Enter Results Here'!B26,"")</f>
        <v>6</v>
      </c>
      <c r="C26" s="4" t="str">
        <f>+'[1]Enter Results Here'!C26</f>
        <v>Jack Saunders</v>
      </c>
      <c r="D26" s="4">
        <f>+'[1]Enter Results Here'!D26</f>
        <v>0</v>
      </c>
      <c r="E26" s="4" t="str">
        <f>+'[1]Enter Results Here'!E26</f>
        <v>Basildon</v>
      </c>
      <c r="F26" s="13" t="str">
        <f>IF(ISTEXT('[1]Enter Results Here'!G26)=TRUE,+'[1]Enter Results Here'!G26&amp;":","")</f>
        <v>9:</v>
      </c>
      <c r="G26" s="12">
        <f>IF(ISNUMBER('[1]Enter Results Here'!H26)=TRUE,+'[1]Enter Results Here'!H26,"")</f>
        <v>58</v>
      </c>
      <c r="H26" s="16"/>
      <c r="I26" s="9"/>
      <c r="J26" s="5" t="str">
        <f>IF(ISNUMBER(+'[1]Enter Results Here'!B86),+'[1]Enter Results Here'!B86,"")</f>
        <v/>
      </c>
      <c r="K26" s="4" t="str">
        <f>+'[1]Enter Results Here'!C86</f>
        <v/>
      </c>
      <c r="L26" s="4" t="str">
        <f>+'[1]Enter Results Here'!D86</f>
        <v/>
      </c>
      <c r="M26" s="4" t="str">
        <f>+'[1]Enter Results Here'!E86</f>
        <v/>
      </c>
      <c r="N26" s="13" t="str">
        <f>IF(ISTEXT('[1]Enter Results Here'!G86)=TRUE,+'[1]Enter Results Here'!G86&amp;":","")</f>
        <v/>
      </c>
      <c r="O26" s="12" t="str">
        <f>IF(ISNUMBER('[1]Enter Results Here'!H86)=TRUE,+'[1]Enter Results Here'!H86,"")</f>
        <v/>
      </c>
    </row>
    <row r="27" spans="1:15">
      <c r="A27" s="9">
        <f>+'[1]Enter Results Here'!A27</f>
        <v>22</v>
      </c>
      <c r="B27" s="5">
        <f>IF(ISNUMBER(+'[1]Enter Results Here'!B27),+'[1]Enter Results Here'!B27,"")</f>
        <v>15</v>
      </c>
      <c r="C27" s="4" t="str">
        <f>+'[1]Enter Results Here'!C27</f>
        <v>Sam Shippey</v>
      </c>
      <c r="D27" s="4">
        <f>+'[1]Enter Results Here'!D27</f>
        <v>0</v>
      </c>
      <c r="E27" s="4" t="str">
        <f>+'[1]Enter Results Here'!E27</f>
        <v>Colchester &amp; Tendring</v>
      </c>
      <c r="F27" s="13" t="str">
        <f>IF(ISTEXT('[1]Enter Results Here'!G27)=TRUE,+'[1]Enter Results Here'!G27&amp;":","")</f>
        <v>9:</v>
      </c>
      <c r="G27" s="12">
        <f>IF(ISNUMBER('[1]Enter Results Here'!H27)=TRUE,+'[1]Enter Results Here'!H27,"")</f>
        <v>59</v>
      </c>
      <c r="H27" s="16"/>
      <c r="I27" s="9"/>
      <c r="J27" s="5" t="str">
        <f>IF(ISNUMBER(+'[1]Enter Results Here'!B87),+'[1]Enter Results Here'!B87,"")</f>
        <v/>
      </c>
      <c r="K27" s="4" t="str">
        <f>+'[1]Enter Results Here'!C87</f>
        <v/>
      </c>
      <c r="L27" s="4" t="str">
        <f>+'[1]Enter Results Here'!D87</f>
        <v/>
      </c>
      <c r="M27" s="4" t="str">
        <f>+'[1]Enter Results Here'!E87</f>
        <v/>
      </c>
      <c r="N27" s="13" t="str">
        <f>IF(ISTEXT('[1]Enter Results Here'!G87)=TRUE,+'[1]Enter Results Here'!G87&amp;":","")</f>
        <v/>
      </c>
      <c r="O27" s="12" t="str">
        <f>IF(ISNUMBER('[1]Enter Results Here'!H87)=TRUE,+'[1]Enter Results Here'!H87,"")</f>
        <v/>
      </c>
    </row>
    <row r="28" spans="1:15">
      <c r="A28" s="9">
        <f>+'[1]Enter Results Here'!A28</f>
        <v>23</v>
      </c>
      <c r="B28" s="5">
        <f>IF(ISNUMBER(+'[1]Enter Results Here'!B28),+'[1]Enter Results Here'!B28,"")</f>
        <v>52</v>
      </c>
      <c r="C28" s="4" t="str">
        <f>+'[1]Enter Results Here'!C28</f>
        <v>Sebastian Poskitt</v>
      </c>
      <c r="D28" s="4">
        <f>+'[1]Enter Results Here'!D28</f>
        <v>0</v>
      </c>
      <c r="E28" s="4" t="str">
        <f>+'[1]Enter Results Here'!E28</f>
        <v>Southend</v>
      </c>
      <c r="F28" s="13" t="str">
        <f>IF(ISTEXT('[1]Enter Results Here'!G28)=TRUE,+'[1]Enter Results Here'!G28&amp;":","")</f>
        <v>10:</v>
      </c>
      <c r="G28" s="12">
        <f>IF(ISNUMBER('[1]Enter Results Here'!H28)=TRUE,+'[1]Enter Results Here'!H28,"")</f>
        <v>2</v>
      </c>
      <c r="H28" s="16"/>
      <c r="I28" s="9"/>
      <c r="J28" s="5" t="str">
        <f>IF(ISNUMBER(+'[1]Enter Results Here'!B88),+'[1]Enter Results Here'!B88,"")</f>
        <v/>
      </c>
      <c r="K28" s="4" t="str">
        <f>+'[1]Enter Results Here'!C88</f>
        <v/>
      </c>
      <c r="L28" s="4" t="str">
        <f>+'[1]Enter Results Here'!D88</f>
        <v/>
      </c>
      <c r="M28" s="4" t="str">
        <f>+'[1]Enter Results Here'!E88</f>
        <v/>
      </c>
      <c r="N28" s="13" t="str">
        <f>IF(ISTEXT('[1]Enter Results Here'!G88)=TRUE,+'[1]Enter Results Here'!G88&amp;":","")</f>
        <v/>
      </c>
      <c r="O28" s="12" t="str">
        <f>IF(ISNUMBER('[1]Enter Results Here'!H88)=TRUE,+'[1]Enter Results Here'!H88,"")</f>
        <v/>
      </c>
    </row>
    <row r="29" spans="1:15">
      <c r="A29" s="9">
        <f>+'[1]Enter Results Here'!A29</f>
        <v>24</v>
      </c>
      <c r="B29" s="5">
        <f>IF(ISNUMBER(+'[1]Enter Results Here'!B29),+'[1]Enter Results Here'!B29,"")</f>
        <v>36</v>
      </c>
      <c r="C29" s="4" t="str">
        <f>+'[1]Enter Results Here'!C29</f>
        <v>Matthew Hick</v>
      </c>
      <c r="D29" s="4">
        <f>+'[1]Enter Results Here'!D29</f>
        <v>0</v>
      </c>
      <c r="E29" s="4" t="str">
        <f>+'[1]Enter Results Here'!E29</f>
        <v>Ilford</v>
      </c>
      <c r="F29" s="13" t="str">
        <f>IF(ISTEXT('[1]Enter Results Here'!G29)=TRUE,+'[1]Enter Results Here'!G29&amp;":","")</f>
        <v>10:</v>
      </c>
      <c r="G29" s="12">
        <f>IF(ISNUMBER('[1]Enter Results Here'!H29)=TRUE,+'[1]Enter Results Here'!H29,"")</f>
        <v>4</v>
      </c>
      <c r="H29" s="16"/>
      <c r="I29" s="9"/>
      <c r="J29" s="5" t="str">
        <f>IF(ISNUMBER(+'[1]Enter Results Here'!B89),+'[1]Enter Results Here'!B89,"")</f>
        <v/>
      </c>
      <c r="K29" s="4" t="str">
        <f>+'[1]Enter Results Here'!C89</f>
        <v/>
      </c>
      <c r="L29" s="4" t="str">
        <f>+'[1]Enter Results Here'!D89</f>
        <v/>
      </c>
      <c r="M29" s="4" t="str">
        <f>+'[1]Enter Results Here'!E89</f>
        <v/>
      </c>
      <c r="N29" s="13" t="str">
        <f>IF(ISTEXT('[1]Enter Results Here'!G89)=TRUE,+'[1]Enter Results Here'!G89&amp;":","")</f>
        <v/>
      </c>
      <c r="O29" s="12" t="str">
        <f>IF(ISNUMBER('[1]Enter Results Here'!H89)=TRUE,+'[1]Enter Results Here'!H89,"")</f>
        <v/>
      </c>
    </row>
    <row r="30" spans="1:15">
      <c r="A30" s="9">
        <f>+'[1]Enter Results Here'!A30</f>
        <v>25</v>
      </c>
      <c r="B30" s="5">
        <f>IF(ISNUMBER(+'[1]Enter Results Here'!B30),+'[1]Enter Results Here'!B30,"")</f>
        <v>56</v>
      </c>
      <c r="C30" s="4" t="str">
        <f>+'[1]Enter Results Here'!C30</f>
        <v>Max Stapleton</v>
      </c>
      <c r="D30" s="4">
        <f>+'[1]Enter Results Here'!D30</f>
        <v>0</v>
      </c>
      <c r="E30" s="4" t="str">
        <f>+'[1]Enter Results Here'!E30</f>
        <v>Southend</v>
      </c>
      <c r="F30" s="13" t="str">
        <f>IF(ISTEXT('[1]Enter Results Here'!G30)=TRUE,+'[1]Enter Results Here'!G30&amp;":","")</f>
        <v>10:</v>
      </c>
      <c r="G30" s="12">
        <f>IF(ISNUMBER('[1]Enter Results Here'!H30)=TRUE,+'[1]Enter Results Here'!H30,"")</f>
        <v>7</v>
      </c>
      <c r="H30" s="16"/>
      <c r="I30" s="9"/>
      <c r="J30" s="5" t="str">
        <f>IF(ISNUMBER(+'[1]Enter Results Here'!B90),+'[1]Enter Results Here'!B90,"")</f>
        <v/>
      </c>
      <c r="K30" s="4" t="str">
        <f>+'[1]Enter Results Here'!C90</f>
        <v/>
      </c>
      <c r="L30" s="4" t="str">
        <f>+'[1]Enter Results Here'!D90</f>
        <v/>
      </c>
      <c r="M30" s="4" t="str">
        <f>+'[1]Enter Results Here'!E90</f>
        <v/>
      </c>
      <c r="N30" s="13" t="str">
        <f>IF(ISTEXT('[1]Enter Results Here'!G90)=TRUE,+'[1]Enter Results Here'!G90&amp;":","")</f>
        <v/>
      </c>
      <c r="O30" s="12" t="str">
        <f>IF(ISNUMBER('[1]Enter Results Here'!H90)=TRUE,+'[1]Enter Results Here'!H90,"")</f>
        <v/>
      </c>
    </row>
    <row r="31" spans="1:15">
      <c r="A31" s="9">
        <f>+'[1]Enter Results Here'!A31</f>
        <v>26</v>
      </c>
      <c r="B31" s="5">
        <f>IF(ISNUMBER(+'[1]Enter Results Here'!B31),+'[1]Enter Results Here'!B31,"")</f>
        <v>37</v>
      </c>
      <c r="C31" s="4" t="str">
        <f>+'[1]Enter Results Here'!C31</f>
        <v>Bradley Deacon</v>
      </c>
      <c r="D31" s="4">
        <f>+'[1]Enter Results Here'!D31</f>
        <v>0</v>
      </c>
      <c r="E31" s="4" t="str">
        <f>+'[1]Enter Results Here'!E31</f>
        <v>Ilford</v>
      </c>
      <c r="F31" s="13" t="str">
        <f>IF(ISTEXT('[1]Enter Results Here'!G31)=TRUE,+'[1]Enter Results Here'!G31&amp;":","")</f>
        <v>10:</v>
      </c>
      <c r="G31" s="12">
        <f>IF(ISNUMBER('[1]Enter Results Here'!H31)=TRUE,+'[1]Enter Results Here'!H31,"")</f>
        <v>11</v>
      </c>
      <c r="H31" s="16"/>
      <c r="I31" s="9"/>
      <c r="J31" s="5" t="str">
        <f>IF(ISNUMBER(+'[1]Enter Results Here'!B91),+'[1]Enter Results Here'!B91,"")</f>
        <v/>
      </c>
      <c r="K31" s="4" t="str">
        <f>+'[1]Enter Results Here'!C91</f>
        <v/>
      </c>
      <c r="L31" s="4" t="str">
        <f>+'[1]Enter Results Here'!D91</f>
        <v/>
      </c>
      <c r="M31" s="4" t="str">
        <f>+'[1]Enter Results Here'!E91</f>
        <v/>
      </c>
      <c r="N31" s="13" t="str">
        <f>IF(ISTEXT('[1]Enter Results Here'!G91)=TRUE,+'[1]Enter Results Here'!G91&amp;":","")</f>
        <v/>
      </c>
      <c r="O31" s="12" t="str">
        <f>IF(ISNUMBER('[1]Enter Results Here'!H91)=TRUE,+'[1]Enter Results Here'!H91,"")</f>
        <v/>
      </c>
    </row>
    <row r="32" spans="1:15">
      <c r="A32" s="9">
        <f>+'[1]Enter Results Here'!A32</f>
        <v>27</v>
      </c>
      <c r="B32" s="5">
        <f>IF(ISNUMBER(+'[1]Enter Results Here'!B32),+'[1]Enter Results Here'!B32,"")</f>
        <v>12</v>
      </c>
      <c r="C32" s="4" t="str">
        <f>+'[1]Enter Results Here'!C32</f>
        <v>Thomas Woodward</v>
      </c>
      <c r="D32" s="4">
        <f>+'[1]Enter Results Here'!D32</f>
        <v>0</v>
      </c>
      <c r="E32" s="4" t="str">
        <f>+'[1]Enter Results Here'!E32</f>
        <v>Chelmsford</v>
      </c>
      <c r="F32" s="13" t="str">
        <f>IF(ISTEXT('[1]Enter Results Here'!G32)=TRUE,+'[1]Enter Results Here'!G32&amp;":","")</f>
        <v>10:</v>
      </c>
      <c r="G32" s="12">
        <f>IF(ISNUMBER('[1]Enter Results Here'!H32)=TRUE,+'[1]Enter Results Here'!H32,"")</f>
        <v>14</v>
      </c>
      <c r="H32" s="16"/>
      <c r="I32" s="9"/>
      <c r="J32" s="5" t="str">
        <f>IF(ISNUMBER(+'[1]Enter Results Here'!B92),+'[1]Enter Results Here'!B92,"")</f>
        <v/>
      </c>
      <c r="K32" s="4" t="str">
        <f>+'[1]Enter Results Here'!C92</f>
        <v/>
      </c>
      <c r="L32" s="4" t="str">
        <f>+'[1]Enter Results Here'!D92</f>
        <v/>
      </c>
      <c r="M32" s="4" t="str">
        <f>+'[1]Enter Results Here'!E92</f>
        <v/>
      </c>
      <c r="N32" s="13" t="str">
        <f>IF(ISTEXT('[1]Enter Results Here'!G92)=TRUE,+'[1]Enter Results Here'!G92&amp;":","")</f>
        <v/>
      </c>
      <c r="O32" s="12" t="str">
        <f>IF(ISNUMBER('[1]Enter Results Here'!H92)=TRUE,+'[1]Enter Results Here'!H92,"")</f>
        <v/>
      </c>
    </row>
    <row r="33" spans="1:15">
      <c r="A33" s="9">
        <f>+'[1]Enter Results Here'!A33</f>
        <v>28</v>
      </c>
      <c r="B33" s="5">
        <f>IF(ISNUMBER(+'[1]Enter Results Here'!B33),+'[1]Enter Results Here'!B33,"")</f>
        <v>42</v>
      </c>
      <c r="C33" s="4" t="str">
        <f>+'[1]Enter Results Here'!C33</f>
        <v>Henry Jones</v>
      </c>
      <c r="D33" s="4">
        <f>+'[1]Enter Results Here'!D33</f>
        <v>0</v>
      </c>
      <c r="E33" s="4" t="str">
        <f>+'[1]Enter Results Here'!E33</f>
        <v>Ilford</v>
      </c>
      <c r="F33" s="13" t="str">
        <f>IF(ISTEXT('[1]Enter Results Here'!G33)=TRUE,+'[1]Enter Results Here'!G33&amp;":","")</f>
        <v>10:</v>
      </c>
      <c r="G33" s="12">
        <f>IF(ISNUMBER('[1]Enter Results Here'!H33)=TRUE,+'[1]Enter Results Here'!H33,"")</f>
        <v>16</v>
      </c>
      <c r="H33" s="16"/>
      <c r="I33" s="9"/>
      <c r="J33" s="5" t="str">
        <f>IF(ISNUMBER(+'[1]Enter Results Here'!B93),+'[1]Enter Results Here'!B93,"")</f>
        <v/>
      </c>
      <c r="K33" s="4" t="str">
        <f>+'[1]Enter Results Here'!C93</f>
        <v/>
      </c>
      <c r="L33" s="4" t="str">
        <f>+'[1]Enter Results Here'!D93</f>
        <v/>
      </c>
      <c r="M33" s="4" t="str">
        <f>+'[1]Enter Results Here'!E93</f>
        <v/>
      </c>
      <c r="N33" s="13" t="str">
        <f>IF(ISTEXT('[1]Enter Results Here'!G93)=TRUE,+'[1]Enter Results Here'!G93&amp;":","")</f>
        <v/>
      </c>
      <c r="O33" s="12" t="str">
        <f>IF(ISNUMBER('[1]Enter Results Here'!H93)=TRUE,+'[1]Enter Results Here'!H93,"")</f>
        <v/>
      </c>
    </row>
    <row r="34" spans="1:15">
      <c r="A34" s="9">
        <f>+'[1]Enter Results Here'!A34</f>
        <v>29</v>
      </c>
      <c r="B34" s="5">
        <f>IF(ISNUMBER(+'[1]Enter Results Here'!B34),+'[1]Enter Results Here'!B34,"")</f>
        <v>1</v>
      </c>
      <c r="C34" s="4" t="str">
        <f>+'[1]Enter Results Here'!C34</f>
        <v>Owen Adams</v>
      </c>
      <c r="D34" s="4">
        <f>+'[1]Enter Results Here'!D34</f>
        <v>0</v>
      </c>
      <c r="E34" s="4" t="str">
        <f>+'[1]Enter Results Here'!E34</f>
        <v>Basildon</v>
      </c>
      <c r="F34" s="13" t="str">
        <f>IF(ISTEXT('[1]Enter Results Here'!G34)=TRUE,+'[1]Enter Results Here'!G34&amp;":","")</f>
        <v>10:</v>
      </c>
      <c r="G34" s="12">
        <f>IF(ISNUMBER('[1]Enter Results Here'!H34)=TRUE,+'[1]Enter Results Here'!H34,"")</f>
        <v>22</v>
      </c>
      <c r="H34" s="16"/>
      <c r="I34" s="9"/>
      <c r="J34" s="5" t="str">
        <f>IF(ISNUMBER(+'[1]Enter Results Here'!B94),+'[1]Enter Results Here'!B94,"")</f>
        <v/>
      </c>
      <c r="K34" s="4" t="str">
        <f>+'[1]Enter Results Here'!C94</f>
        <v/>
      </c>
      <c r="L34" s="4" t="str">
        <f>+'[1]Enter Results Here'!D94</f>
        <v/>
      </c>
      <c r="M34" s="4" t="str">
        <f>+'[1]Enter Results Here'!E94</f>
        <v/>
      </c>
      <c r="N34" s="13" t="str">
        <f>IF(ISTEXT('[1]Enter Results Here'!G94)=TRUE,+'[1]Enter Results Here'!G94&amp;":","")</f>
        <v/>
      </c>
      <c r="O34" s="12" t="str">
        <f>IF(ISNUMBER('[1]Enter Results Here'!H94)=TRUE,+'[1]Enter Results Here'!H94,"")</f>
        <v/>
      </c>
    </row>
    <row r="35" spans="1:15">
      <c r="A35" s="9">
        <f>+'[1]Enter Results Here'!A35</f>
        <v>30</v>
      </c>
      <c r="B35" s="5">
        <f>IF(ISNUMBER(+'[1]Enter Results Here'!B35),+'[1]Enter Results Here'!B35,"")</f>
        <v>62</v>
      </c>
      <c r="C35" s="4" t="str">
        <f>+'[1]Enter Results Here'!C35</f>
        <v>Teddy Norcott</v>
      </c>
      <c r="D35" s="4">
        <f>+'[1]Enter Results Here'!D35</f>
        <v>0</v>
      </c>
      <c r="E35" s="4" t="str">
        <f>+'[1]Enter Results Here'!E35</f>
        <v>Thurrock</v>
      </c>
      <c r="F35" s="13" t="str">
        <f>IF(ISTEXT('[1]Enter Results Here'!G35)=TRUE,+'[1]Enter Results Here'!G35&amp;":","")</f>
        <v>10:</v>
      </c>
      <c r="G35" s="12">
        <f>IF(ISNUMBER('[1]Enter Results Here'!H35)=TRUE,+'[1]Enter Results Here'!H35,"")</f>
        <v>22</v>
      </c>
      <c r="H35" s="16"/>
      <c r="I35" s="9"/>
      <c r="J35" s="5" t="str">
        <f>IF(ISNUMBER(+'[1]Enter Results Here'!B95),+'[1]Enter Results Here'!B95,"")</f>
        <v/>
      </c>
      <c r="K35" s="4" t="str">
        <f>+'[1]Enter Results Here'!C95</f>
        <v/>
      </c>
      <c r="L35" s="4" t="str">
        <f>+'[1]Enter Results Here'!D95</f>
        <v/>
      </c>
      <c r="M35" s="4" t="str">
        <f>+'[1]Enter Results Here'!E95</f>
        <v/>
      </c>
      <c r="N35" s="13" t="str">
        <f>IF(ISTEXT('[1]Enter Results Here'!G95)=TRUE,+'[1]Enter Results Here'!G95&amp;":","")</f>
        <v/>
      </c>
      <c r="O35" s="12" t="str">
        <f>IF(ISNUMBER('[1]Enter Results Here'!H95)=TRUE,+'[1]Enter Results Here'!H95,"")</f>
        <v/>
      </c>
    </row>
    <row r="36" spans="1:15">
      <c r="A36" s="9">
        <f>+'[1]Enter Results Here'!A36</f>
        <v>31</v>
      </c>
      <c r="B36" s="5">
        <f>IF(ISNUMBER(+'[1]Enter Results Here'!B36),+'[1]Enter Results Here'!B36,"")</f>
        <v>53</v>
      </c>
      <c r="C36" s="4" t="str">
        <f>+'[1]Enter Results Here'!C36</f>
        <v>Luke Randall</v>
      </c>
      <c r="D36" s="4">
        <f>+'[1]Enter Results Here'!D36</f>
        <v>0</v>
      </c>
      <c r="E36" s="4" t="str">
        <f>+'[1]Enter Results Here'!E36</f>
        <v>Southend</v>
      </c>
      <c r="F36" s="13" t="str">
        <f>IF(ISTEXT('[1]Enter Results Here'!G36)=TRUE,+'[1]Enter Results Here'!G36&amp;":","")</f>
        <v>10:</v>
      </c>
      <c r="G36" s="12">
        <f>IF(ISNUMBER('[1]Enter Results Here'!H36)=TRUE,+'[1]Enter Results Here'!H36,"")</f>
        <v>23</v>
      </c>
      <c r="H36" s="16"/>
      <c r="I36" s="9"/>
      <c r="J36" s="5" t="str">
        <f>IF(ISNUMBER(+'[1]Enter Results Here'!B96),+'[1]Enter Results Here'!B96,"")</f>
        <v/>
      </c>
      <c r="K36" s="4" t="str">
        <f>+'[1]Enter Results Here'!C96</f>
        <v/>
      </c>
      <c r="L36" s="4" t="str">
        <f>+'[1]Enter Results Here'!D96</f>
        <v/>
      </c>
      <c r="M36" s="4" t="str">
        <f>+'[1]Enter Results Here'!E96</f>
        <v/>
      </c>
      <c r="N36" s="13" t="str">
        <f>IF(ISTEXT('[1]Enter Results Here'!G96)=TRUE,+'[1]Enter Results Here'!G96&amp;":","")</f>
        <v/>
      </c>
      <c r="O36" s="12" t="str">
        <f>IF(ISNUMBER('[1]Enter Results Here'!H96)=TRUE,+'[1]Enter Results Here'!H96,"")</f>
        <v/>
      </c>
    </row>
    <row r="37" spans="1:15">
      <c r="A37" s="9">
        <f>+'[1]Enter Results Here'!A37</f>
        <v>32</v>
      </c>
      <c r="B37" s="5">
        <f>IF(ISNUMBER(+'[1]Enter Results Here'!B37),+'[1]Enter Results Here'!B37,"")</f>
        <v>29</v>
      </c>
      <c r="C37" s="4" t="str">
        <f>+'[1]Enter Results Here'!C37</f>
        <v>Dominic Jarvis</v>
      </c>
      <c r="D37" s="4">
        <f>+'[1]Enter Results Here'!D37</f>
        <v>0</v>
      </c>
      <c r="E37" s="4" t="str">
        <f>+'[1]Enter Results Here'!E37</f>
        <v>Havering</v>
      </c>
      <c r="F37" s="13" t="str">
        <f>IF(ISTEXT('[1]Enter Results Here'!G37)=TRUE,+'[1]Enter Results Here'!G37&amp;":","")</f>
        <v>10:</v>
      </c>
      <c r="G37" s="12">
        <f>IF(ISNUMBER('[1]Enter Results Here'!H37)=TRUE,+'[1]Enter Results Here'!H37,"")</f>
        <v>31</v>
      </c>
      <c r="H37" s="16"/>
      <c r="I37" s="9"/>
      <c r="J37" s="5" t="str">
        <f>IF(ISNUMBER(+'[1]Enter Results Here'!B97),+'[1]Enter Results Here'!B97,"")</f>
        <v/>
      </c>
      <c r="K37" s="4" t="str">
        <f>+'[1]Enter Results Here'!C97</f>
        <v/>
      </c>
      <c r="L37" s="4" t="str">
        <f>+'[1]Enter Results Here'!D97</f>
        <v/>
      </c>
      <c r="M37" s="4" t="str">
        <f>+'[1]Enter Results Here'!E97</f>
        <v/>
      </c>
      <c r="N37" s="13" t="str">
        <f>IF(ISTEXT('[1]Enter Results Here'!G97)=TRUE,+'[1]Enter Results Here'!G97&amp;":","")</f>
        <v/>
      </c>
      <c r="O37" s="12" t="str">
        <f>IF(ISNUMBER('[1]Enter Results Here'!H97)=TRUE,+'[1]Enter Results Here'!H97,"")</f>
        <v/>
      </c>
    </row>
    <row r="38" spans="1:15">
      <c r="A38" s="9">
        <f>+'[1]Enter Results Here'!A38</f>
        <v>33</v>
      </c>
      <c r="B38" s="5">
        <f>IF(ISNUMBER(+'[1]Enter Results Here'!B38),+'[1]Enter Results Here'!B38,"")</f>
        <v>5</v>
      </c>
      <c r="C38" s="4" t="str">
        <f>+'[1]Enter Results Here'!C38</f>
        <v>Billy Saunders</v>
      </c>
      <c r="D38" s="4">
        <f>+'[1]Enter Results Here'!D38</f>
        <v>0</v>
      </c>
      <c r="E38" s="4" t="str">
        <f>+'[1]Enter Results Here'!E38</f>
        <v>Basildon</v>
      </c>
      <c r="F38" s="13" t="str">
        <f>IF(ISTEXT('[1]Enter Results Here'!G38)=TRUE,+'[1]Enter Results Here'!G38&amp;":","")</f>
        <v>10:</v>
      </c>
      <c r="G38" s="12">
        <f>IF(ISNUMBER('[1]Enter Results Here'!H38)=TRUE,+'[1]Enter Results Here'!H38,"")</f>
        <v>34</v>
      </c>
      <c r="H38" s="16"/>
      <c r="I38" s="9"/>
      <c r="J38" s="5" t="str">
        <f>IF(ISNUMBER(+'[1]Enter Results Here'!B98),+'[1]Enter Results Here'!B98,"")</f>
        <v/>
      </c>
      <c r="K38" s="4" t="str">
        <f>+'[1]Enter Results Here'!C98</f>
        <v/>
      </c>
      <c r="L38" s="4" t="str">
        <f>+'[1]Enter Results Here'!D98</f>
        <v/>
      </c>
      <c r="M38" s="4" t="str">
        <f>+'[1]Enter Results Here'!E98</f>
        <v/>
      </c>
      <c r="N38" s="13" t="str">
        <f>IF(ISTEXT('[1]Enter Results Here'!G98)=TRUE,+'[1]Enter Results Here'!G98&amp;":","")</f>
        <v/>
      </c>
      <c r="O38" s="12" t="str">
        <f>IF(ISNUMBER('[1]Enter Results Here'!H98)=TRUE,+'[1]Enter Results Here'!H98,"")</f>
        <v/>
      </c>
    </row>
    <row r="39" spans="1:15">
      <c r="A39" s="9">
        <f>+'[1]Enter Results Here'!A39</f>
        <v>34</v>
      </c>
      <c r="B39" s="5">
        <f>IF(ISNUMBER(+'[1]Enter Results Here'!B39),+'[1]Enter Results Here'!B39,"")</f>
        <v>54</v>
      </c>
      <c r="C39" s="4" t="str">
        <f>+'[1]Enter Results Here'!C39</f>
        <v>George Hay</v>
      </c>
      <c r="D39" s="4">
        <f>+'[1]Enter Results Here'!D39</f>
        <v>0</v>
      </c>
      <c r="E39" s="4" t="str">
        <f>+'[1]Enter Results Here'!E39</f>
        <v>Southend</v>
      </c>
      <c r="F39" s="13" t="str">
        <f>IF(ISTEXT('[1]Enter Results Here'!G39)=TRUE,+'[1]Enter Results Here'!G39&amp;":","")</f>
        <v>10:</v>
      </c>
      <c r="G39" s="12">
        <f>IF(ISNUMBER('[1]Enter Results Here'!H39)=TRUE,+'[1]Enter Results Here'!H39,"")</f>
        <v>36</v>
      </c>
      <c r="H39" s="16"/>
      <c r="I39" s="9"/>
      <c r="J39" s="5" t="str">
        <f>IF(ISNUMBER(+'[1]Enter Results Here'!B99),+'[1]Enter Results Here'!B99,"")</f>
        <v/>
      </c>
      <c r="K39" s="4" t="str">
        <f>+'[1]Enter Results Here'!C99</f>
        <v/>
      </c>
      <c r="L39" s="4" t="str">
        <f>+'[1]Enter Results Here'!D99</f>
        <v/>
      </c>
      <c r="M39" s="4" t="str">
        <f>+'[1]Enter Results Here'!E99</f>
        <v/>
      </c>
      <c r="N39" s="13" t="str">
        <f>IF(ISTEXT('[1]Enter Results Here'!G99)=TRUE,+'[1]Enter Results Here'!G99&amp;":","")</f>
        <v/>
      </c>
      <c r="O39" s="12" t="str">
        <f>IF(ISNUMBER('[1]Enter Results Here'!H99)=TRUE,+'[1]Enter Results Here'!H99,"")</f>
        <v/>
      </c>
    </row>
    <row r="40" spans="1:15" ht="15.75">
      <c r="A40" s="9">
        <f>+'[1]Enter Results Here'!A40</f>
        <v>35</v>
      </c>
      <c r="B40" s="5">
        <f>IF(ISNUMBER(+'[1]Enter Results Here'!B40),+'[1]Enter Results Here'!B40,"")</f>
        <v>26</v>
      </c>
      <c r="C40" s="4" t="str">
        <f>+'[1]Enter Results Here'!C40</f>
        <v>Jordan Ryan</v>
      </c>
      <c r="D40" s="4">
        <f>+'[1]Enter Results Here'!D40</f>
        <v>0</v>
      </c>
      <c r="E40" s="4" t="str">
        <f>+'[1]Enter Results Here'!E40</f>
        <v>Havering</v>
      </c>
      <c r="F40" s="13" t="str">
        <f>IF(ISTEXT('[1]Enter Results Here'!G40)=TRUE,+'[1]Enter Results Here'!G40&amp;":","")</f>
        <v>10:</v>
      </c>
      <c r="G40" s="12">
        <f>IF(ISNUMBER('[1]Enter Results Here'!H40)=TRUE,+'[1]Enter Results Here'!H40,"")</f>
        <v>38</v>
      </c>
      <c r="H40" s="16"/>
      <c r="I40" s="9"/>
      <c r="J40" s="18"/>
      <c r="K40" s="17" t="s">
        <v>0</v>
      </c>
      <c r="L40" s="1"/>
      <c r="M40" s="4" t="str">
        <f>+'[1]Enter Results Here'!E100</f>
        <v/>
      </c>
      <c r="N40" s="13" t="str">
        <f>IF(ISTEXT('[1]Enter Results Here'!G100)=TRUE,+'[1]Enter Results Here'!G100&amp;":","")</f>
        <v/>
      </c>
      <c r="O40" s="12" t="str">
        <f>IF(ISNUMBER('[1]Enter Results Here'!H100)=TRUE,+'[1]Enter Results Here'!H100,"")</f>
        <v/>
      </c>
    </row>
    <row r="41" spans="1:15">
      <c r="A41" s="9">
        <f>+'[1]Enter Results Here'!A41</f>
        <v>36</v>
      </c>
      <c r="B41" s="5">
        <f>IF(ISNUMBER(+'[1]Enter Results Here'!B41),+'[1]Enter Results Here'!B41,"")</f>
        <v>23</v>
      </c>
      <c r="C41" s="4" t="str">
        <f>+'[1]Enter Results Here'!C41</f>
        <v>Michael Knowles</v>
      </c>
      <c r="D41" s="4">
        <f>+'[1]Enter Results Here'!D41</f>
        <v>0</v>
      </c>
      <c r="E41" s="4" t="str">
        <f>+'[1]Enter Results Here'!E41</f>
        <v>Harwich</v>
      </c>
      <c r="F41" s="13" t="str">
        <f>IF(ISTEXT('[1]Enter Results Here'!G41)=TRUE,+'[1]Enter Results Here'!G41&amp;":","")</f>
        <v>10:</v>
      </c>
      <c r="G41" s="12">
        <f>IF(ISNUMBER('[1]Enter Results Here'!H41)=TRUE,+'[1]Enter Results Here'!H41,"")</f>
        <v>39</v>
      </c>
      <c r="H41" s="16"/>
      <c r="I41" s="9"/>
      <c r="J41" s="11">
        <v>1</v>
      </c>
      <c r="K41" s="4" t="str">
        <f t="shared" ref="K41:K48" si="0">IF(ISTEXT(VLOOKUP(J41,TMSCORE,2,FALSE))=TRUE,VLOOKUP(J41,TMSCORE,2,FALSE),"")</f>
        <v>Harlow</v>
      </c>
      <c r="L41" s="10">
        <f t="shared" ref="L41:L48" si="1">IF(ISNUMBER(VLOOKUP(J41,TMSCORE,3,FALSE))=TRUE,VLOOKUP(J41,TMSCORE,3,FALSE),"")</f>
        <v>40.000019999999999</v>
      </c>
      <c r="M41" s="4" t="str">
        <f>+'[1]Enter Results Here'!E101</f>
        <v/>
      </c>
      <c r="N41" s="13" t="str">
        <f>IF(ISTEXT('[1]Enter Results Here'!G101)=TRUE,+'[1]Enter Results Here'!G101&amp;":","")</f>
        <v/>
      </c>
      <c r="O41" s="12" t="str">
        <f>IF(ISNUMBER('[1]Enter Results Here'!H101)=TRUE,+'[1]Enter Results Here'!H101,"")</f>
        <v/>
      </c>
    </row>
    <row r="42" spans="1:15">
      <c r="A42" s="9">
        <f>+'[1]Enter Results Here'!A42</f>
        <v>37</v>
      </c>
      <c r="B42" s="5">
        <f>IF(ISNUMBER(+'[1]Enter Results Here'!B42),+'[1]Enter Results Here'!B42,"")</f>
        <v>30</v>
      </c>
      <c r="C42" s="4" t="str">
        <f>+'[1]Enter Results Here'!C42</f>
        <v>Tim McDaniel</v>
      </c>
      <c r="D42" s="4">
        <f>+'[1]Enter Results Here'!D42</f>
        <v>0</v>
      </c>
      <c r="E42" s="4" t="str">
        <f>+'[1]Enter Results Here'!E42</f>
        <v>Havering</v>
      </c>
      <c r="F42" s="13" t="str">
        <f>IF(ISTEXT('[1]Enter Results Here'!G42)=TRUE,+'[1]Enter Results Here'!G42&amp;":","")</f>
        <v>10:</v>
      </c>
      <c r="G42" s="12">
        <f>IF(ISNUMBER('[1]Enter Results Here'!H42)=TRUE,+'[1]Enter Results Here'!H42,"")</f>
        <v>56</v>
      </c>
      <c r="H42" s="16"/>
      <c r="I42" s="9"/>
      <c r="J42" s="11">
        <v>2</v>
      </c>
      <c r="K42" s="4" t="str">
        <f t="shared" si="0"/>
        <v>Havering</v>
      </c>
      <c r="L42" s="10">
        <f t="shared" si="1"/>
        <v>46.000017999999997</v>
      </c>
      <c r="M42" s="4" t="str">
        <f>+'[1]Enter Results Here'!E102</f>
        <v/>
      </c>
      <c r="N42" s="13" t="str">
        <f>IF(ISTEXT('[1]Enter Results Here'!G102)=TRUE,+'[1]Enter Results Here'!G102&amp;":","")</f>
        <v/>
      </c>
      <c r="O42" s="12" t="str">
        <f>IF(ISNUMBER('[1]Enter Results Here'!H102)=TRUE,+'[1]Enter Results Here'!H102,"")</f>
        <v/>
      </c>
    </row>
    <row r="43" spans="1:15">
      <c r="A43" s="9">
        <f>+'[1]Enter Results Here'!A43</f>
        <v>38</v>
      </c>
      <c r="B43" s="5">
        <f>IF(ISNUMBER(+'[1]Enter Results Here'!B43),+'[1]Enter Results Here'!B43,"")</f>
        <v>63</v>
      </c>
      <c r="C43" s="4" t="str">
        <f>+'[1]Enter Results Here'!C43</f>
        <v>Sunny Vehit</v>
      </c>
      <c r="D43" s="4">
        <f>+'[1]Enter Results Here'!D43</f>
        <v>0</v>
      </c>
      <c r="E43" s="4" t="str">
        <f>+'[1]Enter Results Here'!E43</f>
        <v>Thurrock</v>
      </c>
      <c r="F43" s="13" t="str">
        <f>IF(ISTEXT('[1]Enter Results Here'!G43)=TRUE,+'[1]Enter Results Here'!G43&amp;":","")</f>
        <v>10:</v>
      </c>
      <c r="G43" s="12">
        <f>IF(ISNUMBER('[1]Enter Results Here'!H43)=TRUE,+'[1]Enter Results Here'!H43,"")</f>
        <v>59</v>
      </c>
      <c r="H43" s="16"/>
      <c r="I43" s="9"/>
      <c r="J43" s="11">
        <v>3</v>
      </c>
      <c r="K43" s="4" t="str">
        <f t="shared" si="0"/>
        <v>Thurrock</v>
      </c>
      <c r="L43" s="10">
        <f t="shared" si="1"/>
        <v>61.000030000000002</v>
      </c>
      <c r="M43" s="4" t="str">
        <f>+'[1]Enter Results Here'!E103</f>
        <v/>
      </c>
      <c r="N43" s="13" t="str">
        <f>IF(ISTEXT('[1]Enter Results Here'!G103)=TRUE,+'[1]Enter Results Here'!G103&amp;":","")</f>
        <v/>
      </c>
      <c r="O43" s="12" t="str">
        <f>IF(ISNUMBER('[1]Enter Results Here'!H103)=TRUE,+'[1]Enter Results Here'!H103,"")</f>
        <v/>
      </c>
    </row>
    <row r="44" spans="1:15">
      <c r="A44" s="9">
        <f>+'[1]Enter Results Here'!A44</f>
        <v>39</v>
      </c>
      <c r="B44" s="5">
        <f>IF(ISNUMBER(+'[1]Enter Results Here'!B44),+'[1]Enter Results Here'!B44,"")</f>
        <v>7</v>
      </c>
      <c r="C44" s="4" t="str">
        <f>+'[1]Enter Results Here'!C44</f>
        <v>Joshua Smith</v>
      </c>
      <c r="D44" s="4">
        <f>+'[1]Enter Results Here'!D44</f>
        <v>0</v>
      </c>
      <c r="E44" s="4" t="str">
        <f>+'[1]Enter Results Here'!E44</f>
        <v>Basildon</v>
      </c>
      <c r="F44" s="13" t="str">
        <f>IF(ISTEXT('[1]Enter Results Here'!G44)=TRUE,+'[1]Enter Results Here'!G44&amp;":","")</f>
        <v>11:</v>
      </c>
      <c r="G44" s="12">
        <f>IF(ISNUMBER('[1]Enter Results Here'!H44)=TRUE,+'[1]Enter Results Here'!H44,"")</f>
        <v>1</v>
      </c>
      <c r="H44" s="16"/>
      <c r="I44" s="9"/>
      <c r="J44" s="11">
        <v>4</v>
      </c>
      <c r="K44" s="4" t="str">
        <f t="shared" si="0"/>
        <v>Ilford</v>
      </c>
      <c r="L44" s="10">
        <f t="shared" si="1"/>
        <v>72.000026000000005</v>
      </c>
      <c r="M44" s="4" t="str">
        <f>+'[1]Enter Results Here'!E104</f>
        <v/>
      </c>
      <c r="N44" s="13" t="str">
        <f>IF(ISTEXT('[1]Enter Results Here'!G104)=TRUE,+'[1]Enter Results Here'!G104&amp;":","")</f>
        <v/>
      </c>
      <c r="O44" s="12" t="str">
        <f>IF(ISNUMBER('[1]Enter Results Here'!H104)=TRUE,+'[1]Enter Results Here'!H104,"")</f>
        <v/>
      </c>
    </row>
    <row r="45" spans="1:15">
      <c r="A45" s="9">
        <f>+'[1]Enter Results Here'!A45</f>
        <v>40</v>
      </c>
      <c r="B45" s="5">
        <f>IF(ISNUMBER(+'[1]Enter Results Here'!B45),+'[1]Enter Results Here'!B45,"")</f>
        <v>40</v>
      </c>
      <c r="C45" s="4" t="str">
        <f>+'[1]Enter Results Here'!C45</f>
        <v>Euan Johnstone</v>
      </c>
      <c r="D45" s="4">
        <f>+'[1]Enter Results Here'!D45</f>
        <v>0</v>
      </c>
      <c r="E45" s="4" t="str">
        <f>+'[1]Enter Results Here'!E45</f>
        <v>Ilford</v>
      </c>
      <c r="F45" s="13" t="str">
        <f>IF(ISTEXT('[1]Enter Results Here'!G45)=TRUE,+'[1]Enter Results Here'!G45&amp;":","")</f>
        <v>11:</v>
      </c>
      <c r="G45" s="12">
        <f>IF(ISNUMBER('[1]Enter Results Here'!H45)=TRUE,+'[1]Enter Results Here'!H45,"")</f>
        <v>6</v>
      </c>
      <c r="H45" s="16"/>
      <c r="I45" s="9"/>
      <c r="J45" s="11">
        <v>5</v>
      </c>
      <c r="K45" s="4" t="str">
        <f t="shared" si="0"/>
        <v>Woodford Green</v>
      </c>
      <c r="L45" s="10">
        <f t="shared" si="1"/>
        <v>75.000045</v>
      </c>
      <c r="M45" s="4" t="str">
        <f>+'[1]Enter Results Here'!E105</f>
        <v/>
      </c>
      <c r="N45" s="13" t="str">
        <f>IF(ISTEXT('[1]Enter Results Here'!G105)=TRUE,+'[1]Enter Results Here'!G105&amp;":","")</f>
        <v/>
      </c>
      <c r="O45" s="12" t="str">
        <f>IF(ISNUMBER('[1]Enter Results Here'!H105)=TRUE,+'[1]Enter Results Here'!H105,"")</f>
        <v/>
      </c>
    </row>
    <row r="46" spans="1:15">
      <c r="A46" s="9">
        <f>+'[1]Enter Results Here'!A46</f>
        <v>41</v>
      </c>
      <c r="B46" s="5">
        <f>IF(ISNUMBER(+'[1]Enter Results Here'!B46),+'[1]Enter Results Here'!B46,"")</f>
        <v>10</v>
      </c>
      <c r="C46" s="4" t="str">
        <f>+'[1]Enter Results Here'!C46</f>
        <v>James Lee</v>
      </c>
      <c r="D46" s="4">
        <f>+'[1]Enter Results Here'!D46</f>
        <v>0</v>
      </c>
      <c r="E46" s="4" t="str">
        <f>+'[1]Enter Results Here'!E46</f>
        <v>Basildon</v>
      </c>
      <c r="F46" s="13" t="str">
        <f>IF(ISTEXT('[1]Enter Results Here'!G46)=TRUE,+'[1]Enter Results Here'!G46&amp;":","")</f>
        <v>11:</v>
      </c>
      <c r="G46" s="12">
        <f>IF(ISNUMBER('[1]Enter Results Here'!H46)=TRUE,+'[1]Enter Results Here'!H46,"")</f>
        <v>14</v>
      </c>
      <c r="H46" s="16"/>
      <c r="I46" s="9"/>
      <c r="J46" s="11">
        <v>6</v>
      </c>
      <c r="K46" s="4" t="str">
        <f t="shared" si="0"/>
        <v>Southend</v>
      </c>
      <c r="L46" s="10">
        <f t="shared" si="1"/>
        <v>84.000031000000007</v>
      </c>
    </row>
    <row r="47" spans="1:15">
      <c r="A47" s="9">
        <f>+'[1]Enter Results Here'!A47</f>
        <v>42</v>
      </c>
      <c r="B47" s="5">
        <f>IF(ISNUMBER(+'[1]Enter Results Here'!B47),+'[1]Enter Results Here'!B47,"")</f>
        <v>31</v>
      </c>
      <c r="C47" s="4" t="str">
        <f>+'[1]Enter Results Here'!C47</f>
        <v>Jake Long</v>
      </c>
      <c r="D47" s="4">
        <f>+'[1]Enter Results Here'!D47</f>
        <v>0</v>
      </c>
      <c r="E47" s="4" t="str">
        <f>+'[1]Enter Results Here'!E47</f>
        <v>Havering</v>
      </c>
      <c r="F47" s="13" t="str">
        <f>IF(ISTEXT('[1]Enter Results Here'!G47)=TRUE,+'[1]Enter Results Here'!G47&amp;":","")</f>
        <v>11:</v>
      </c>
      <c r="G47" s="12">
        <f>IF(ISNUMBER('[1]Enter Results Here'!H47)=TRUE,+'[1]Enter Results Here'!H47,"")</f>
        <v>16</v>
      </c>
      <c r="H47" s="16"/>
      <c r="I47" s="9"/>
      <c r="J47" s="11">
        <v>7</v>
      </c>
      <c r="K47" s="4" t="str">
        <f t="shared" si="0"/>
        <v>Basildon</v>
      </c>
      <c r="L47" s="10">
        <f t="shared" si="1"/>
        <v>100.000033</v>
      </c>
    </row>
    <row r="48" spans="1:15">
      <c r="A48" s="9">
        <f>+'[1]Enter Results Here'!A48</f>
        <v>43</v>
      </c>
      <c r="B48" s="5">
        <f>IF(ISNUMBER(+'[1]Enter Results Here'!B48),+'[1]Enter Results Here'!B48,"")</f>
        <v>75</v>
      </c>
      <c r="C48" s="4" t="str">
        <f>+'[1]Enter Results Here'!C48</f>
        <v>Daniel Mayes</v>
      </c>
      <c r="D48" s="4">
        <f>+'[1]Enter Results Here'!D48</f>
        <v>0</v>
      </c>
      <c r="E48" s="4" t="str">
        <f>+'[1]Enter Results Here'!E48</f>
        <v>East Essex Tri</v>
      </c>
      <c r="F48" s="13" t="str">
        <f>IF(ISTEXT('[1]Enter Results Here'!G48)=TRUE,+'[1]Enter Results Here'!G48&amp;":","")</f>
        <v>11:</v>
      </c>
      <c r="G48" s="12">
        <f>IF(ISNUMBER('[1]Enter Results Here'!H48)=TRUE,+'[1]Enter Results Here'!H48,"")</f>
        <v>18</v>
      </c>
      <c r="H48" s="16"/>
      <c r="I48" s="9"/>
      <c r="J48" s="14">
        <v>8</v>
      </c>
      <c r="K48" s="4" t="str">
        <f t="shared" si="0"/>
        <v>Havering 'B'</v>
      </c>
      <c r="L48" s="10">
        <f t="shared" si="1"/>
        <v>146.00004200000001</v>
      </c>
      <c r="M48" s="4" t="str">
        <f>IF(ISTEXT(VLOOKUP(#REF!,TMSCORE,2,FALSE))=TRUE,VLOOKUP(#REF!,TMSCORE,2,FALSE),"")</f>
        <v/>
      </c>
      <c r="N48" s="8" t="str">
        <f>IF(ISNUMBER(VLOOKUP(#REF!,TMSCORE,3,FALSE))=TRUE,VLOOKUP(#REF!,TMSCORE,3,FALSE),"")</f>
        <v/>
      </c>
    </row>
    <row r="49" spans="1:15">
      <c r="A49" s="9">
        <f>+'[1]Enter Results Here'!A49</f>
        <v>44</v>
      </c>
      <c r="B49" s="5">
        <f>IF(ISNUMBER(+'[1]Enter Results Here'!B49),+'[1]Enter Results Here'!B49,"")</f>
        <v>32</v>
      </c>
      <c r="C49" s="4" t="str">
        <f>+'[1]Enter Results Here'!C49</f>
        <v>Reece Debenham</v>
      </c>
      <c r="D49" s="4">
        <f>+'[1]Enter Results Here'!D49</f>
        <v>0</v>
      </c>
      <c r="E49" s="4" t="str">
        <f>+'[1]Enter Results Here'!E49</f>
        <v>Havering</v>
      </c>
      <c r="F49" s="13" t="str">
        <f>IF(ISTEXT('[1]Enter Results Here'!G49)=TRUE,+'[1]Enter Results Here'!G49&amp;":","")</f>
        <v>11:</v>
      </c>
      <c r="G49" s="12">
        <f>IF(ISNUMBER('[1]Enter Results Here'!H49)=TRUE,+'[1]Enter Results Here'!H49,"")</f>
        <v>23</v>
      </c>
      <c r="H49" s="16"/>
      <c r="I49" s="9"/>
      <c r="J49" s="5"/>
      <c r="M49" s="4" t="str">
        <f>IF(ISTEXT(VLOOKUP(K49,TMSCORE,2,FALSE))=TRUE,VLOOKUP(K49,TMSCORE,2,FALSE),"")</f>
        <v/>
      </c>
      <c r="N49" s="8" t="str">
        <f>IF(ISNUMBER(VLOOKUP(K49,TMSCORE,3,FALSE))=TRUE,VLOOKUP(K49,TMSCORE,3,FALSE),"")</f>
        <v/>
      </c>
    </row>
    <row r="50" spans="1:15">
      <c r="A50" s="9">
        <f>+'[1]Enter Results Here'!A50</f>
        <v>45</v>
      </c>
      <c r="B50" s="5">
        <f>IF(ISNUMBER(+'[1]Enter Results Here'!B50),+'[1]Enter Results Here'!B50,"")</f>
        <v>73</v>
      </c>
      <c r="C50" s="4" t="str">
        <f>+'[1]Enter Results Here'!C50</f>
        <v>Fred Taylor</v>
      </c>
      <c r="D50" s="4">
        <f>+'[1]Enter Results Here'!D50</f>
        <v>0</v>
      </c>
      <c r="E50" s="4" t="str">
        <f>+'[1]Enter Results Here'!E50</f>
        <v>Woodford Green</v>
      </c>
      <c r="F50" s="13" t="str">
        <f>IF(ISTEXT('[1]Enter Results Here'!G50)=TRUE,+'[1]Enter Results Here'!G50&amp;":","")</f>
        <v>12:</v>
      </c>
      <c r="G50" s="12">
        <f>IF(ISNUMBER('[1]Enter Results Here'!H50)=TRUE,+'[1]Enter Results Here'!H50,"")</f>
        <v>3</v>
      </c>
      <c r="H50" s="16"/>
      <c r="I50" s="9"/>
      <c r="J50" s="5"/>
      <c r="M50" s="4" t="str">
        <f>IF(ISTEXT(VLOOKUP(K50,TMSCORE,2,FALSE))=TRUE,VLOOKUP(K50,TMSCORE,2,FALSE),"")</f>
        <v/>
      </c>
      <c r="N50" s="8" t="str">
        <f>IF(ISNUMBER(VLOOKUP(K50,TMSCORE,3,FALSE))=TRUE,VLOOKUP(K50,TMSCORE,3,FALSE),"")</f>
        <v/>
      </c>
    </row>
    <row r="51" spans="1:15">
      <c r="A51" s="9">
        <f>+'[1]Enter Results Here'!A51</f>
        <v>46</v>
      </c>
      <c r="B51" s="5">
        <f>IF(ISNUMBER(+'[1]Enter Results Here'!B51),+'[1]Enter Results Here'!B51,"")</f>
        <v>17</v>
      </c>
      <c r="C51" s="4" t="str">
        <f>+'[1]Enter Results Here'!C51</f>
        <v>William Mayes</v>
      </c>
      <c r="D51" s="4">
        <f>+'[1]Enter Results Here'!D51</f>
        <v>0</v>
      </c>
      <c r="E51" s="4" t="str">
        <f>+'[1]Enter Results Here'!E51</f>
        <v>East Essex Tri</v>
      </c>
      <c r="F51" s="13" t="str">
        <f>IF(ISTEXT('[1]Enter Results Here'!G51)=TRUE,+'[1]Enter Results Here'!G51&amp;":","")</f>
        <v>12:</v>
      </c>
      <c r="G51" s="12">
        <f>IF(ISNUMBER('[1]Enter Results Here'!H51)=TRUE,+'[1]Enter Results Here'!H51,"")</f>
        <v>4</v>
      </c>
      <c r="I51" s="9"/>
      <c r="J51" s="5"/>
      <c r="K51" s="4"/>
      <c r="L51" s="4"/>
      <c r="M51" s="4"/>
      <c r="N51" s="15"/>
      <c r="O51" s="6"/>
    </row>
    <row r="52" spans="1:15">
      <c r="A52" s="9">
        <f>+'[1]Enter Results Here'!A52</f>
        <v>47</v>
      </c>
      <c r="B52" s="5">
        <f>IF(ISNUMBER(+'[1]Enter Results Here'!B52),+'[1]Enter Results Here'!B52,"")</f>
        <v>74</v>
      </c>
      <c r="C52" s="4" t="str">
        <f>+'[1]Enter Results Here'!C52</f>
        <v>Alexander Aldridge</v>
      </c>
      <c r="D52" s="4">
        <f>+'[1]Enter Results Here'!D52</f>
        <v>0</v>
      </c>
      <c r="E52" s="4" t="str">
        <f>+'[1]Enter Results Here'!E52</f>
        <v>Southend</v>
      </c>
      <c r="F52" s="13" t="str">
        <f>IF(ISTEXT('[1]Enter Results Here'!G52)=TRUE,+'[1]Enter Results Here'!G52&amp;":","")</f>
        <v>12:</v>
      </c>
      <c r="G52" s="12">
        <f>IF(ISNUMBER('[1]Enter Results Here'!H52)=TRUE,+'[1]Enter Results Here'!H52,"")</f>
        <v>42</v>
      </c>
      <c r="H52" s="6"/>
      <c r="I52" s="9"/>
      <c r="J52" s="5"/>
      <c r="K52" s="4"/>
      <c r="L52" s="4"/>
      <c r="M52" s="4"/>
      <c r="N52" s="15"/>
      <c r="O52" s="6"/>
    </row>
    <row r="53" spans="1:15">
      <c r="A53" s="9"/>
      <c r="B53" s="5" t="str">
        <f>IF(ISNUMBER(+'[1]Enter Results Here'!B53),+'[1]Enter Results Here'!B53,"")</f>
        <v/>
      </c>
      <c r="C53" s="4" t="str">
        <f>+'[1]Enter Results Here'!C53</f>
        <v/>
      </c>
      <c r="D53" s="4" t="str">
        <f>+'[1]Enter Results Here'!D53</f>
        <v/>
      </c>
      <c r="E53" s="4" t="str">
        <f>+'[1]Enter Results Here'!E53</f>
        <v/>
      </c>
      <c r="F53" s="13" t="str">
        <f>IF(ISTEXT('[1]Enter Results Here'!G53)=TRUE,+'[1]Enter Results Here'!G53&amp;":","")</f>
        <v/>
      </c>
      <c r="G53" s="12" t="str">
        <f>IF(ISNUMBER('[1]Enter Results Here'!H53)=TRUE,+'[1]Enter Results Here'!H53,"")</f>
        <v/>
      </c>
      <c r="H53" s="6"/>
      <c r="I53" s="9"/>
      <c r="M53" s="4"/>
      <c r="N53" s="15"/>
      <c r="O53" s="6"/>
    </row>
    <row r="54" spans="1:15">
      <c r="A54" s="9"/>
      <c r="B54" s="5" t="str">
        <f>IF(ISNUMBER(+'[1]Enter Results Here'!B54),+'[1]Enter Results Here'!B54,"")</f>
        <v/>
      </c>
      <c r="C54" s="4" t="str">
        <f>+'[1]Enter Results Here'!C54</f>
        <v/>
      </c>
      <c r="D54" s="4" t="str">
        <f>+'[1]Enter Results Here'!D54</f>
        <v/>
      </c>
      <c r="E54" s="4" t="str">
        <f>+'[1]Enter Results Here'!E54</f>
        <v/>
      </c>
      <c r="F54" s="13" t="str">
        <f>IF(ISTEXT('[1]Enter Results Here'!G54)=TRUE,+'[1]Enter Results Here'!G54&amp;":","")</f>
        <v/>
      </c>
      <c r="G54" s="12" t="str">
        <f>IF(ISNUMBER('[1]Enter Results Here'!H54)=TRUE,+'[1]Enter Results Here'!H54,"")</f>
        <v/>
      </c>
      <c r="H54" s="6"/>
      <c r="I54" s="9"/>
      <c r="M54" s="4"/>
      <c r="N54" s="15"/>
      <c r="O54" s="6"/>
    </row>
    <row r="55" spans="1:15">
      <c r="A55" s="9"/>
      <c r="B55" s="5" t="str">
        <f>IF(ISNUMBER(+'[1]Enter Results Here'!B55),+'[1]Enter Results Here'!B55,"")</f>
        <v/>
      </c>
      <c r="C55" s="4" t="str">
        <f>+'[1]Enter Results Here'!C55</f>
        <v/>
      </c>
      <c r="D55" s="4" t="str">
        <f>+'[1]Enter Results Here'!D55</f>
        <v/>
      </c>
      <c r="E55" s="4" t="str">
        <f>+'[1]Enter Results Here'!E55</f>
        <v/>
      </c>
      <c r="F55" s="13" t="str">
        <f>IF(ISTEXT('[1]Enter Results Here'!G55)=TRUE,+'[1]Enter Results Here'!G55&amp;":","")</f>
        <v/>
      </c>
      <c r="G55" s="12" t="str">
        <f>IF(ISNUMBER('[1]Enter Results Here'!H55)=TRUE,+'[1]Enter Results Here'!H55,"")</f>
        <v/>
      </c>
      <c r="H55" s="6"/>
      <c r="I55" s="9"/>
      <c r="O55" s="6" t="str">
        <f>IF(ISTEXT('[1]Enter Results Here'!H130)=TRUE,+'[1]Enter Results Here'!H130,"")</f>
        <v/>
      </c>
    </row>
    <row r="56" spans="1:15">
      <c r="A56" s="9"/>
      <c r="B56" s="5" t="str">
        <f>IF(ISNUMBER(+'[1]Enter Results Here'!B56),+'[1]Enter Results Here'!B56,"")</f>
        <v/>
      </c>
      <c r="C56" s="4" t="str">
        <f>+'[1]Enter Results Here'!C56</f>
        <v/>
      </c>
      <c r="D56" s="4" t="str">
        <f>+'[1]Enter Results Here'!D56</f>
        <v/>
      </c>
      <c r="E56" s="4" t="str">
        <f>+'[1]Enter Results Here'!E56</f>
        <v/>
      </c>
      <c r="F56" s="13" t="str">
        <f>IF(ISTEXT('[1]Enter Results Here'!G56)=TRUE,+'[1]Enter Results Here'!G56&amp;":","")</f>
        <v/>
      </c>
      <c r="G56" s="12" t="str">
        <f>IF(ISNUMBER('[1]Enter Results Here'!H56)=TRUE,+'[1]Enter Results Here'!H56,"")</f>
        <v/>
      </c>
      <c r="H56" s="6"/>
      <c r="I56" s="9"/>
      <c r="O56" s="6" t="str">
        <f>IF(ISTEXT('[1]Enter Results Here'!H136)=TRUE,+'[1]Enter Results Here'!H136,"")</f>
        <v/>
      </c>
    </row>
    <row r="57" spans="1:15">
      <c r="A57" s="9"/>
      <c r="B57" s="5" t="str">
        <f>IF(ISNUMBER(+'[1]Enter Results Here'!B57),+'[1]Enter Results Here'!B57,"")</f>
        <v/>
      </c>
      <c r="C57" s="4" t="str">
        <f>+'[1]Enter Results Here'!C57</f>
        <v/>
      </c>
      <c r="D57" s="4" t="str">
        <f>+'[1]Enter Results Here'!D57</f>
        <v/>
      </c>
      <c r="E57" s="4" t="str">
        <f>+'[1]Enter Results Here'!E57</f>
        <v/>
      </c>
      <c r="F57" s="13" t="str">
        <f>IF(ISTEXT('[1]Enter Results Here'!G57)=TRUE,+'[1]Enter Results Here'!G57&amp;":","")</f>
        <v/>
      </c>
      <c r="G57" s="12" t="str">
        <f>IF(ISNUMBER('[1]Enter Results Here'!H57)=TRUE,+'[1]Enter Results Here'!H57,"")</f>
        <v/>
      </c>
      <c r="H57" s="6"/>
      <c r="I57" s="9"/>
    </row>
    <row r="58" spans="1:15">
      <c r="A58" s="9"/>
      <c r="B58" s="5" t="str">
        <f>IF(ISNUMBER(+'[1]Enter Results Here'!B58),+'[1]Enter Results Here'!B58,"")</f>
        <v/>
      </c>
      <c r="C58" s="4" t="str">
        <f>+'[1]Enter Results Here'!C58</f>
        <v/>
      </c>
      <c r="D58" s="4" t="str">
        <f>+'[1]Enter Results Here'!D58</f>
        <v/>
      </c>
      <c r="E58" s="4" t="str">
        <f>+'[1]Enter Results Here'!E58</f>
        <v/>
      </c>
      <c r="F58" s="13" t="str">
        <f>IF(ISTEXT('[1]Enter Results Here'!G58)=TRUE,+'[1]Enter Results Here'!G58&amp;":","")</f>
        <v/>
      </c>
      <c r="G58" s="12" t="str">
        <f>IF(ISNUMBER('[1]Enter Results Here'!H58)=TRUE,+'[1]Enter Results Here'!H58,"")</f>
        <v/>
      </c>
      <c r="H58" s="6"/>
      <c r="I58" s="9"/>
    </row>
    <row r="59" spans="1:15">
      <c r="A59" s="9"/>
      <c r="B59" s="5" t="str">
        <f>IF(ISNUMBER(+'[1]Enter Results Here'!B59),+'[1]Enter Results Here'!B59,"")</f>
        <v/>
      </c>
      <c r="C59" s="4" t="str">
        <f>+'[1]Enter Results Here'!C59</f>
        <v/>
      </c>
      <c r="D59" s="4" t="str">
        <f>+'[1]Enter Results Here'!D59</f>
        <v/>
      </c>
      <c r="E59" s="4" t="str">
        <f>+'[1]Enter Results Here'!E59</f>
        <v/>
      </c>
      <c r="F59" s="13" t="str">
        <f>IF(ISTEXT('[1]Enter Results Here'!G59)=TRUE,+'[1]Enter Results Here'!G59&amp;":","")</f>
        <v/>
      </c>
      <c r="G59" s="12" t="str">
        <f>IF(ISNUMBER('[1]Enter Results Here'!H59)=TRUE,+'[1]Enter Results Here'!H59,"")</f>
        <v/>
      </c>
      <c r="H59" s="6"/>
      <c r="I59" s="9"/>
    </row>
    <row r="60" spans="1:15">
      <c r="A60" s="9"/>
      <c r="B60" s="5" t="str">
        <f>IF(ISNUMBER(+'[1]Enter Results Here'!B60),+'[1]Enter Results Here'!B60,"")</f>
        <v/>
      </c>
      <c r="C60" s="4" t="str">
        <f>+'[1]Enter Results Here'!C60</f>
        <v/>
      </c>
      <c r="D60" s="4" t="str">
        <f>+'[1]Enter Results Here'!D60</f>
        <v/>
      </c>
      <c r="E60" s="4" t="str">
        <f>+'[1]Enter Results Here'!E60</f>
        <v/>
      </c>
      <c r="F60" s="13" t="str">
        <f>IF(ISTEXT('[1]Enter Results Here'!G60)=TRUE,+'[1]Enter Results Here'!G60&amp;":","")</f>
        <v/>
      </c>
      <c r="G60" s="12" t="str">
        <f>IF(ISNUMBER('[1]Enter Results Here'!H60)=TRUE,+'[1]Enter Results Here'!H60,"")</f>
        <v/>
      </c>
      <c r="H60" s="6"/>
      <c r="I60" s="9"/>
    </row>
    <row r="61" spans="1:15">
      <c r="A61" s="9"/>
      <c r="B61" s="5" t="str">
        <f>IF(ISNUMBER(+'[1]Enter Results Here'!B61),+'[1]Enter Results Here'!B61,"")</f>
        <v/>
      </c>
      <c r="C61" s="4" t="str">
        <f>+'[1]Enter Results Here'!C61</f>
        <v/>
      </c>
      <c r="D61" s="4" t="str">
        <f>+'[1]Enter Results Here'!D61</f>
        <v/>
      </c>
      <c r="E61" s="4" t="str">
        <f>+'[1]Enter Results Here'!E61</f>
        <v/>
      </c>
      <c r="F61" s="13" t="str">
        <f>IF(ISTEXT('[1]Enter Results Here'!G61)=TRUE,+'[1]Enter Results Here'!G61&amp;":","")</f>
        <v/>
      </c>
      <c r="G61" s="12" t="str">
        <f>IF(ISNUMBER('[1]Enter Results Here'!H61)=TRUE,+'[1]Enter Results Here'!H61,"")</f>
        <v/>
      </c>
      <c r="H61" s="6"/>
      <c r="I61" s="9"/>
    </row>
    <row r="62" spans="1:15">
      <c r="A62" s="9"/>
      <c r="B62" s="5" t="str">
        <f>IF(ISNUMBER(+'[1]Enter Results Here'!B62),+'[1]Enter Results Here'!B62,"")</f>
        <v/>
      </c>
      <c r="C62" s="4" t="str">
        <f>+'[1]Enter Results Here'!C62</f>
        <v/>
      </c>
      <c r="D62" s="4" t="str">
        <f>+'[1]Enter Results Here'!D62</f>
        <v/>
      </c>
      <c r="E62" s="4" t="str">
        <f>+'[1]Enter Results Here'!E62</f>
        <v/>
      </c>
      <c r="F62" s="13" t="str">
        <f>IF(ISTEXT('[1]Enter Results Here'!G62)=TRUE,+'[1]Enter Results Here'!G62&amp;":","")</f>
        <v/>
      </c>
      <c r="G62" s="12" t="str">
        <f>IF(ISNUMBER('[1]Enter Results Here'!H62)=TRUE,+'[1]Enter Results Here'!H62,"")</f>
        <v/>
      </c>
      <c r="H62" s="6"/>
      <c r="I62" s="9"/>
      <c r="J62" s="14"/>
      <c r="K62" s="4" t="str">
        <f>IF(ISTEXT(VLOOKUP(J62,TMSCORE,2,FALSE))=TRUE,VLOOKUP(J62,TMSCORE,2,FALSE),"")</f>
        <v/>
      </c>
      <c r="L62" s="10" t="str">
        <f>IF(ISNUMBER(VLOOKUP(J62,TMSCORE,3,FALSE))=TRUE,VLOOKUP(J62,TMSCORE,3,FALSE),"")</f>
        <v/>
      </c>
    </row>
    <row r="63" spans="1:15">
      <c r="A63" s="9"/>
      <c r="B63" s="5" t="str">
        <f>IF(ISNUMBER(+'[1]Enter Results Here'!B63),+'[1]Enter Results Here'!B63,"")</f>
        <v/>
      </c>
      <c r="C63" s="4" t="str">
        <f>+'[1]Enter Results Here'!C63</f>
        <v/>
      </c>
      <c r="D63" s="4" t="str">
        <f>+'[1]Enter Results Here'!D63</f>
        <v/>
      </c>
      <c r="E63" s="4" t="str">
        <f>+'[1]Enter Results Here'!E63</f>
        <v/>
      </c>
      <c r="F63" s="13" t="str">
        <f>IF(ISTEXT('[1]Enter Results Here'!G63)=TRUE,+'[1]Enter Results Here'!G63&amp;":","")</f>
        <v/>
      </c>
      <c r="G63" s="12" t="str">
        <f>IF(ISNUMBER('[1]Enter Results Here'!H63)=TRUE,+'[1]Enter Results Here'!H63,"")</f>
        <v/>
      </c>
      <c r="H63" s="6"/>
      <c r="I63" s="9"/>
      <c r="J63" s="11"/>
      <c r="K63" s="4" t="str">
        <f>IF(ISTEXT(VLOOKUP(J63,TMSCORE,2,FALSE))=TRUE,VLOOKUP(J63,TMSCORE,2,FALSE),"")</f>
        <v/>
      </c>
      <c r="L63" s="10" t="str">
        <f>IF(ISNUMBER(VLOOKUP(J63,TMSCORE,3,FALSE))=TRUE,VLOOKUP(J63,TMSCORE,3,FALSE),"")</f>
        <v/>
      </c>
    </row>
    <row r="64" spans="1:15">
      <c r="A64" s="9"/>
      <c r="B64" s="5" t="str">
        <f>IF(ISNUMBER(+'[1]Enter Results Here'!B64),+'[1]Enter Results Here'!B64,"")</f>
        <v/>
      </c>
      <c r="C64" s="4" t="str">
        <f>+'[1]Enter Results Here'!C64</f>
        <v/>
      </c>
      <c r="D64" s="4" t="str">
        <f>+'[1]Enter Results Here'!D64</f>
        <v/>
      </c>
      <c r="E64" s="4" t="str">
        <f>+'[1]Enter Results Here'!E64</f>
        <v/>
      </c>
      <c r="F64" s="13" t="str">
        <f>IF(ISTEXT('[1]Enter Results Here'!G64)=TRUE,+'[1]Enter Results Here'!G64&amp;":","")</f>
        <v/>
      </c>
      <c r="G64" s="12" t="str">
        <f>IF(ISNUMBER('[1]Enter Results Here'!H64)=TRUE,+'[1]Enter Results Here'!H64,"")</f>
        <v/>
      </c>
      <c r="H64" s="6"/>
      <c r="I64" s="9"/>
      <c r="J64" s="11"/>
      <c r="K64" s="4" t="str">
        <f>IF(ISTEXT(VLOOKUP(J64,TMSCORE,2,FALSE))=TRUE,VLOOKUP(J64,TMSCORE,2,FALSE),"")</f>
        <v/>
      </c>
      <c r="L64" s="10" t="str">
        <f>IF(ISNUMBER(VLOOKUP(J64,TMSCORE,3,FALSE))=TRUE,VLOOKUP(J64,TMSCORE,3,FALSE),"")</f>
        <v/>
      </c>
    </row>
    <row r="65" spans="1:14">
      <c r="A65" s="9"/>
      <c r="B65" s="5" t="str">
        <f>IF(ISNUMBER(+'[1]Enter Results Here'!B65),+'[1]Enter Results Here'!B65,"")</f>
        <v/>
      </c>
      <c r="C65" s="4" t="str">
        <f>+'[1]Enter Results Here'!C65</f>
        <v/>
      </c>
      <c r="D65" s="4" t="str">
        <f>+'[1]Enter Results Here'!D65</f>
        <v/>
      </c>
      <c r="E65" s="4" t="str">
        <f>+'[1]Enter Results Here'!E65</f>
        <v/>
      </c>
      <c r="F65" s="13" t="str">
        <f>IF(ISTEXT('[1]Enter Results Here'!G65)=TRUE,+'[1]Enter Results Here'!G65&amp;":","")</f>
        <v/>
      </c>
      <c r="G65" s="12" t="str">
        <f>IF(ISNUMBER('[1]Enter Results Here'!H65)=TRUE,+'[1]Enter Results Here'!H65,"")</f>
        <v/>
      </c>
      <c r="H65" s="6"/>
      <c r="I65" s="9"/>
      <c r="J65" s="11"/>
      <c r="K65" s="4" t="str">
        <f>IF(ISTEXT(VLOOKUP(J65,TMSCORE,2,FALSE))=TRUE,VLOOKUP(J65,TMSCORE,2,FALSE),"")</f>
        <v/>
      </c>
      <c r="L65" s="10" t="str">
        <f>IF(ISNUMBER(VLOOKUP(J65,TMSCORE,3,FALSE))=TRUE,VLOOKUP(J65,TMSCORE,3,FALSE),"")</f>
        <v/>
      </c>
    </row>
    <row r="66" spans="1:14">
      <c r="H66" s="6"/>
      <c r="I66" s="9"/>
      <c r="J66" s="5"/>
    </row>
    <row r="67" spans="1:14">
      <c r="A67" s="9"/>
      <c r="B67" s="5"/>
      <c r="C67" s="4"/>
      <c r="D67" s="4"/>
      <c r="E67" s="4"/>
      <c r="F67" s="7"/>
      <c r="G67" s="7"/>
      <c r="H67" s="6"/>
      <c r="I67" s="9"/>
      <c r="J67" s="5"/>
    </row>
    <row r="68" spans="1:14">
      <c r="A68" s="9"/>
      <c r="B68" s="5"/>
      <c r="C68" s="4"/>
      <c r="D68" s="4"/>
      <c r="E68" s="4"/>
      <c r="F68" s="7"/>
      <c r="G68" s="7"/>
      <c r="H68" s="6"/>
      <c r="I68" s="9"/>
      <c r="J68" s="5"/>
    </row>
    <row r="69" spans="1:14">
      <c r="A69" s="9"/>
      <c r="B69" s="5"/>
      <c r="C69" s="4"/>
      <c r="D69" s="4"/>
      <c r="E69" s="4"/>
      <c r="F69" s="7"/>
      <c r="G69" s="7"/>
      <c r="H69" s="6"/>
      <c r="I69" s="9"/>
      <c r="J69" s="5"/>
    </row>
    <row r="70" spans="1:14">
      <c r="A70" s="9"/>
      <c r="B70" s="5"/>
      <c r="C70" s="4"/>
      <c r="D70" s="4"/>
      <c r="E70" s="4"/>
      <c r="F70" s="7"/>
      <c r="G70" s="7"/>
      <c r="H70" s="6"/>
      <c r="I70" s="9"/>
      <c r="J70" s="5"/>
      <c r="M70" s="4" t="str">
        <f t="shared" ref="M70:M82" si="2">IF(ISTEXT(VLOOKUP(K70,TMSCORE,2,FALSE))=TRUE,VLOOKUP(K70,TMSCORE,2,FALSE),"")</f>
        <v/>
      </c>
      <c r="N70" s="8" t="str">
        <f t="shared" ref="N70:N82" si="3">IF(ISNUMBER(VLOOKUP(K70,TMSCORE,3,FALSE))=TRUE,VLOOKUP(K70,TMSCORE,3,FALSE),"")</f>
        <v/>
      </c>
    </row>
    <row r="71" spans="1:14">
      <c r="A71" s="9"/>
      <c r="B71" s="5"/>
      <c r="C71" s="4"/>
      <c r="D71" s="4"/>
      <c r="E71" s="4"/>
      <c r="F71" s="7"/>
      <c r="G71" s="7"/>
      <c r="H71" s="6"/>
      <c r="I71" s="9"/>
      <c r="J71" s="5"/>
      <c r="M71" s="4" t="str">
        <f t="shared" si="2"/>
        <v/>
      </c>
      <c r="N71" s="8" t="str">
        <f t="shared" si="3"/>
        <v/>
      </c>
    </row>
    <row r="72" spans="1:14">
      <c r="A72" s="9"/>
      <c r="B72" s="5"/>
      <c r="C72" s="4"/>
      <c r="D72" s="4"/>
      <c r="E72" s="4"/>
      <c r="F72" s="7"/>
      <c r="G72" s="7"/>
      <c r="H72" s="6"/>
      <c r="I72" s="9"/>
      <c r="J72" s="5"/>
      <c r="M72" s="4" t="str">
        <f t="shared" si="2"/>
        <v/>
      </c>
      <c r="N72" s="8" t="str">
        <f t="shared" si="3"/>
        <v/>
      </c>
    </row>
    <row r="73" spans="1:14">
      <c r="A73" s="9"/>
      <c r="B73" s="5"/>
      <c r="C73" s="4"/>
      <c r="D73" s="4"/>
      <c r="E73" s="4"/>
      <c r="F73" s="7"/>
      <c r="G73" s="7"/>
      <c r="H73" s="6"/>
      <c r="I73" s="9"/>
      <c r="J73" s="5"/>
      <c r="M73" s="4" t="str">
        <f t="shared" si="2"/>
        <v/>
      </c>
      <c r="N73" s="8" t="str">
        <f t="shared" si="3"/>
        <v/>
      </c>
    </row>
    <row r="74" spans="1:14">
      <c r="A74" s="9"/>
      <c r="B74" s="5"/>
      <c r="C74" s="4"/>
      <c r="D74" s="4"/>
      <c r="E74" s="4"/>
      <c r="F74" s="7"/>
      <c r="G74" s="7"/>
      <c r="H74" s="6"/>
      <c r="I74" s="9"/>
      <c r="J74" s="5"/>
      <c r="M74" s="4" t="str">
        <f t="shared" si="2"/>
        <v/>
      </c>
      <c r="N74" s="8" t="str">
        <f t="shared" si="3"/>
        <v/>
      </c>
    </row>
    <row r="75" spans="1:14">
      <c r="A75" s="9"/>
      <c r="B75" s="5"/>
      <c r="C75" s="4"/>
      <c r="D75" s="4"/>
      <c r="E75" s="4"/>
      <c r="F75" s="7"/>
      <c r="G75" s="7"/>
      <c r="H75" s="6"/>
      <c r="I75" s="9"/>
      <c r="J75" s="5"/>
      <c r="M75" s="4" t="str">
        <f t="shared" si="2"/>
        <v/>
      </c>
      <c r="N75" s="8" t="str">
        <f t="shared" si="3"/>
        <v/>
      </c>
    </row>
    <row r="76" spans="1:14">
      <c r="A76" s="9"/>
      <c r="B76" s="5"/>
      <c r="C76" s="4"/>
      <c r="D76" s="4"/>
      <c r="E76" s="4"/>
      <c r="F76" s="7"/>
      <c r="G76" s="7"/>
      <c r="H76" s="6"/>
      <c r="I76" s="9"/>
      <c r="J76" s="5"/>
      <c r="M76" s="4" t="str">
        <f t="shared" si="2"/>
        <v/>
      </c>
      <c r="N76" s="8" t="str">
        <f t="shared" si="3"/>
        <v/>
      </c>
    </row>
    <row r="77" spans="1:14">
      <c r="A77" s="9"/>
      <c r="B77" s="5"/>
      <c r="C77" s="4"/>
      <c r="D77" s="4"/>
      <c r="E77" s="4"/>
      <c r="F77" s="7"/>
      <c r="G77" s="7"/>
      <c r="H77" s="6"/>
      <c r="I77" s="9"/>
      <c r="J77" s="5"/>
      <c r="M77" s="4" t="str">
        <f t="shared" si="2"/>
        <v/>
      </c>
      <c r="N77" s="8" t="str">
        <f t="shared" si="3"/>
        <v/>
      </c>
    </row>
    <row r="78" spans="1:14">
      <c r="A78" s="9"/>
      <c r="B78" s="5"/>
      <c r="C78" s="4"/>
      <c r="D78" s="4"/>
      <c r="E78" s="4"/>
      <c r="F78" s="7"/>
      <c r="G78" s="7"/>
      <c r="H78" s="6"/>
      <c r="I78" s="9"/>
      <c r="J78" s="5"/>
      <c r="M78" s="4" t="str">
        <f t="shared" si="2"/>
        <v/>
      </c>
      <c r="N78" s="8" t="str">
        <f t="shared" si="3"/>
        <v/>
      </c>
    </row>
    <row r="79" spans="1:14">
      <c r="A79" s="9"/>
      <c r="B79" s="5"/>
      <c r="C79" s="4"/>
      <c r="D79" s="4"/>
      <c r="E79" s="4"/>
      <c r="F79" s="7"/>
      <c r="G79" s="7"/>
      <c r="H79" s="6"/>
      <c r="I79" s="9"/>
      <c r="J79" s="5"/>
      <c r="M79" s="4" t="str">
        <f t="shared" si="2"/>
        <v/>
      </c>
      <c r="N79" s="8" t="str">
        <f t="shared" si="3"/>
        <v/>
      </c>
    </row>
    <row r="80" spans="1:14">
      <c r="A80" s="9"/>
      <c r="B80" s="5"/>
      <c r="C80" s="4"/>
      <c r="D80" s="4"/>
      <c r="E80" s="4"/>
      <c r="F80" s="7"/>
      <c r="G80" s="7"/>
      <c r="H80" s="6"/>
      <c r="I80" s="9"/>
      <c r="J80" s="5"/>
      <c r="M80" s="4" t="str">
        <f t="shared" si="2"/>
        <v/>
      </c>
      <c r="N80" s="8" t="str">
        <f t="shared" si="3"/>
        <v/>
      </c>
    </row>
    <row r="81" spans="2:14" customFormat="1">
      <c r="B81" s="2"/>
      <c r="F81" s="7"/>
      <c r="G81" s="7"/>
      <c r="H81" s="6"/>
      <c r="I81" s="3"/>
      <c r="J81" s="2"/>
      <c r="M81" s="4" t="str">
        <f t="shared" si="2"/>
        <v/>
      </c>
      <c r="N81" s="8" t="str">
        <f t="shared" si="3"/>
        <v/>
      </c>
    </row>
    <row r="82" spans="2:14" customFormat="1">
      <c r="B82" s="5"/>
      <c r="C82" s="4"/>
      <c r="D82" s="4"/>
      <c r="E82" s="4"/>
      <c r="F82" s="7"/>
      <c r="G82" s="7"/>
      <c r="H82" s="6"/>
      <c r="I82" s="3"/>
      <c r="J82" s="2"/>
      <c r="M82" s="4" t="str">
        <f t="shared" si="2"/>
        <v/>
      </c>
      <c r="N82" s="8" t="str">
        <f t="shared" si="3"/>
        <v/>
      </c>
    </row>
    <row r="83" spans="2:14" customFormat="1">
      <c r="B83" s="5"/>
      <c r="C83" s="4"/>
      <c r="D83" s="4"/>
      <c r="E83" s="4"/>
      <c r="F83" s="7"/>
      <c r="G83" s="7"/>
      <c r="H83" s="6"/>
      <c r="I83" s="3"/>
      <c r="J83" s="2"/>
      <c r="N83" s="1"/>
    </row>
    <row r="84" spans="2:14" customFormat="1">
      <c r="B84" s="5"/>
      <c r="C84" s="4"/>
      <c r="D84" s="4"/>
      <c r="E84" s="4"/>
      <c r="F84" s="7"/>
      <c r="G84" s="7"/>
      <c r="H84" s="6"/>
      <c r="I84" s="3"/>
      <c r="J84" s="2"/>
      <c r="K84" s="4"/>
      <c r="L84" s="4"/>
      <c r="M84" s="4"/>
      <c r="N84" s="1"/>
    </row>
    <row r="85" spans="2:14" customFormat="1">
      <c r="B85" s="5"/>
      <c r="C85" s="4"/>
      <c r="D85" s="4"/>
      <c r="E85" s="4"/>
      <c r="F85" s="7"/>
      <c r="G85" s="7"/>
      <c r="H85" s="6"/>
      <c r="I85" s="3"/>
      <c r="J85" s="2"/>
      <c r="K85" s="4"/>
      <c r="L85" s="4"/>
      <c r="M85" s="4"/>
      <c r="N85" s="1"/>
    </row>
    <row r="87" spans="2:14" customFormat="1">
      <c r="B87" s="5"/>
      <c r="C87" s="4"/>
      <c r="D87" s="4"/>
      <c r="E87" s="4"/>
      <c r="F87" s="2"/>
      <c r="G87" s="2"/>
      <c r="I87" s="3"/>
      <c r="J87" s="2"/>
      <c r="N87" s="1"/>
    </row>
    <row r="88" spans="2:14" customFormat="1" ht="18">
      <c r="B88" s="2"/>
      <c r="C88" s="27"/>
      <c r="D88" s="27"/>
      <c r="E88" s="27"/>
      <c r="F88" s="2"/>
      <c r="G88" s="2"/>
      <c r="I88" s="3"/>
      <c r="J88" s="2"/>
      <c r="N88" s="1"/>
    </row>
  </sheetData>
  <sheetProtection sheet="1"/>
  <mergeCells count="7">
    <mergeCell ref="C88:E88"/>
    <mergeCell ref="B1:N1"/>
    <mergeCell ref="B3:C3"/>
    <mergeCell ref="D3:G3"/>
    <mergeCell ref="K3:L3"/>
    <mergeCell ref="F5:G5"/>
    <mergeCell ref="N5:O5"/>
  </mergeCells>
  <printOptions horizontalCentered="1" verticalCentered="1"/>
  <pageMargins left="0.47244094488188981" right="0.39370078740157483" top="0.27559055118110237" bottom="0.51181102362204722" header="0.15748031496062992" footer="0.51181102362204722"/>
  <pageSetup paperSize="9" scale="67" orientation="portrait" r:id="rId1"/>
  <headerFooter alignWithMargins="0">
    <oddFooter>&amp;LResults by Roy Meadowcroft/Dave Vidler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U13BOYS</vt:lpstr>
      <vt:lpstr>U13BOYS!Print_Area</vt:lpstr>
      <vt:lpstr>U13BOYS!Print_Titles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Meadowcroft</dc:creator>
  <cp:lastModifiedBy>Roy Meadowcroft</cp:lastModifiedBy>
  <dcterms:created xsi:type="dcterms:W3CDTF">2015-11-28T14:52:08Z</dcterms:created>
  <dcterms:modified xsi:type="dcterms:W3CDTF">2015-11-28T14:56:58Z</dcterms:modified>
</cp:coreProperties>
</file>